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uch\Dropbox\My PC (LAPTOP-B487DTPA)\Desktop\"/>
    </mc:Choice>
  </mc:AlternateContent>
  <xr:revisionPtr revIDLastSave="0" documentId="8_{700212FA-5DF1-4F7E-8285-7AE3ED34C756}" xr6:coauthVersionLast="47" xr6:coauthVersionMax="47" xr10:uidLastSave="{00000000-0000-0000-0000-000000000000}"/>
  <bookViews>
    <workbookView xWindow="552" yWindow="672" windowWidth="22296" windowHeight="111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37" i="1" l="1"/>
  <c r="N37" i="1"/>
  <c r="O33" i="1"/>
  <c r="N33" i="1"/>
  <c r="M33" i="1"/>
  <c r="L33" i="1"/>
  <c r="J33" i="1"/>
  <c r="I33" i="1"/>
  <c r="H33" i="1"/>
  <c r="G33" i="1"/>
  <c r="F33" i="1"/>
  <c r="E33" i="1"/>
  <c r="M37" i="1"/>
  <c r="L37" i="1"/>
  <c r="J37" i="1"/>
  <c r="I37" i="1"/>
  <c r="H37" i="1"/>
  <c r="F37" i="1"/>
  <c r="L14" i="1"/>
  <c r="O11" i="1"/>
  <c r="M11" i="1"/>
  <c r="N11" i="1"/>
  <c r="L11" i="1"/>
  <c r="J11" i="1"/>
  <c r="I11" i="1"/>
  <c r="F11" i="1"/>
  <c r="H11" i="1"/>
  <c r="K37" i="1"/>
  <c r="G37" i="1"/>
  <c r="K11" i="1"/>
  <c r="G11" i="1"/>
  <c r="E11" i="1"/>
  <c r="E37" i="1"/>
</calcChain>
</file>

<file path=xl/sharedStrings.xml><?xml version="1.0" encoding="utf-8"?>
<sst xmlns="http://schemas.openxmlformats.org/spreadsheetml/2006/main" count="86" uniqueCount="45">
  <si>
    <t>REGION</t>
  </si>
  <si>
    <t>MEMBERSHIP</t>
  </si>
  <si>
    <t>1st Sem</t>
  </si>
  <si>
    <t>2nd Sem</t>
  </si>
  <si>
    <t>NDERF</t>
  </si>
  <si>
    <t>Japan East</t>
  </si>
  <si>
    <t>Japan West</t>
  </si>
  <si>
    <t xml:space="preserve">   Ipoh Club</t>
  </si>
  <si>
    <t xml:space="preserve">   Beta Chapter</t>
  </si>
  <si>
    <t xml:space="preserve">   Bangkok Club</t>
  </si>
  <si>
    <t xml:space="preserve">   Alpha Chapter</t>
  </si>
  <si>
    <t xml:space="preserve">   Silver State</t>
  </si>
  <si>
    <t>Southeast Asia</t>
  </si>
  <si>
    <t xml:space="preserve">         Sri Lanka</t>
  </si>
  <si>
    <t xml:space="preserve">   Chiangmai</t>
  </si>
  <si>
    <t xml:space="preserve">   Yangon</t>
  </si>
  <si>
    <t xml:space="preserve"> SMIT District   </t>
  </si>
  <si>
    <t xml:space="preserve"> Hong Kong District</t>
  </si>
  <si>
    <t>GRAND TOTAL</t>
  </si>
  <si>
    <t xml:space="preserve">         Taiwan</t>
  </si>
  <si>
    <t xml:space="preserve">   Chiangrai</t>
  </si>
  <si>
    <t xml:space="preserve">         Philippines</t>
  </si>
  <si>
    <t xml:space="preserve">Sub-Total  </t>
  </si>
  <si>
    <t>ASIA PACIFIC AREA</t>
  </si>
  <si>
    <t>Australia</t>
  </si>
  <si>
    <t xml:space="preserve">   Berbakti K L Club</t>
  </si>
  <si>
    <t xml:space="preserve">   Lanna Chiangmai</t>
  </si>
  <si>
    <t>UNIT: US$</t>
  </si>
  <si>
    <t>SUB TOTAL</t>
  </si>
  <si>
    <t>Paid</t>
  </si>
  <si>
    <t xml:space="preserve">     Y's Men International Asia Pacific Area Office</t>
  </si>
  <si>
    <t xml:space="preserve">   Phnom Penh</t>
  </si>
  <si>
    <t xml:space="preserve">..\ </t>
  </si>
  <si>
    <t xml:space="preserve">   Johor Eagle</t>
  </si>
  <si>
    <t xml:space="preserve">   Kathmandu Valley</t>
  </si>
  <si>
    <t xml:space="preserve">                                    STATEMENT OF ASIA PACIFIC AREA DUES AND NDERF 2021-2022</t>
  </si>
  <si>
    <t>AREA DUES - 2021/2022</t>
  </si>
  <si>
    <t>2021/2022</t>
  </si>
  <si>
    <t xml:space="preserve">   Loikaw</t>
  </si>
  <si>
    <t xml:space="preserve">   Mandalay</t>
  </si>
  <si>
    <t xml:space="preserve">   Myitkyina</t>
  </si>
  <si>
    <t xml:space="preserve">   Tawwin</t>
  </si>
  <si>
    <t>3/</t>
  </si>
  <si>
    <t xml:space="preserve">   </t>
  </si>
  <si>
    <t>as of May 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</si>
</sst>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91" formatCode="_(* #,##0.00_);_(* \(#,##0.00\);_(* &quot;-&quot;??_);_(@_)"/>
    <numFmt numFmtId="202" formatCode="0.00_);\(0.00\)"/>
  </numFmts>
  <fonts count="18" x14ac:knownFonts="1">
    <font>
      <sz val="11"/>
      <color theme="1"/>
      <name val="ＭＳ Ｐゴシック"/>
      <family val="3"/>
      <charset val="128"/>
      <scheme val="minor"/>
    </font>
    <font>
      <sz val="12"/>
      <name val="Times New Roman"/>
      <family val="1"/>
    </font>
    <font>
      <sz val="11"/>
      <name val="Times New Roman"/>
      <family val="1"/>
    </font>
    <font>
      <sz val="9"/>
      <name val="新細明體"/>
      <family val="1"/>
      <charset val="136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8.8000000000000007"/>
      <color rgb="FF555555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rgb="FFFF0000"/>
      <name val="Times New Roman"/>
      <family val="1"/>
    </font>
    <font>
      <b/>
      <sz val="11"/>
      <color theme="1"/>
      <name val="Times New Roman"/>
      <family val="1"/>
    </font>
    <font>
      <sz val="12"/>
      <color rgb="FFC00000"/>
      <name val="Times New Roman"/>
      <family val="1"/>
    </font>
    <font>
      <b/>
      <i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D8D8D8"/>
      </right>
      <top style="medium">
        <color rgb="FFD8D8D8"/>
      </top>
      <bottom style="medium">
        <color rgb="FFD8D8D8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0" xfId="0" applyFont="1"/>
    <xf numFmtId="0" fontId="0" fillId="0" borderId="0" xfId="0"/>
    <xf numFmtId="0" fontId="0" fillId="0" borderId="0" xfId="0"/>
    <xf numFmtId="0" fontId="4" fillId="0" borderId="0" xfId="0" applyFont="1"/>
    <xf numFmtId="39" fontId="4" fillId="0" borderId="0" xfId="0" applyNumberFormat="1" applyFont="1"/>
    <xf numFmtId="0" fontId="0" fillId="0" borderId="0" xfId="0"/>
    <xf numFmtId="0" fontId="4" fillId="0" borderId="0" xfId="0" applyFont="1"/>
    <xf numFmtId="0" fontId="0" fillId="0" borderId="0" xfId="0"/>
    <xf numFmtId="0" fontId="4" fillId="0" borderId="0" xfId="0" applyFont="1"/>
    <xf numFmtId="0" fontId="0" fillId="0" borderId="0" xfId="0"/>
    <xf numFmtId="0" fontId="6" fillId="0" borderId="0" xfId="0" applyFont="1"/>
    <xf numFmtId="0" fontId="0" fillId="0" borderId="0" xfId="0"/>
    <xf numFmtId="0" fontId="4" fillId="0" borderId="0" xfId="0" applyFont="1"/>
    <xf numFmtId="0" fontId="0" fillId="0" borderId="0" xfId="0"/>
    <xf numFmtId="0" fontId="4" fillId="0" borderId="0" xfId="0" applyFont="1"/>
    <xf numFmtId="39" fontId="4" fillId="0" borderId="0" xfId="0" applyNumberFormat="1" applyFont="1" applyAlignment="1">
      <alignment horizontal="right"/>
    </xf>
    <xf numFmtId="39" fontId="1" fillId="0" borderId="0" xfId="0" applyNumberFormat="1" applyFont="1"/>
    <xf numFmtId="0" fontId="4" fillId="0" borderId="0" xfId="0" applyFont="1"/>
    <xf numFmtId="0" fontId="0" fillId="0" borderId="0" xfId="0"/>
    <xf numFmtId="0" fontId="4" fillId="0" borderId="0" xfId="0" applyFont="1"/>
    <xf numFmtId="0" fontId="4" fillId="0" borderId="0" xfId="0" applyFont="1"/>
    <xf numFmtId="0" fontId="0" fillId="0" borderId="0" xfId="0"/>
    <xf numFmtId="0" fontId="7" fillId="0" borderId="34" xfId="0" applyFont="1" applyBorder="1"/>
    <xf numFmtId="0" fontId="0" fillId="0" borderId="0" xfId="0"/>
    <xf numFmtId="0" fontId="8" fillId="0" borderId="1" xfId="0" applyFont="1" applyBorder="1" applyAlignment="1">
      <alignment horizontal="center"/>
    </xf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191" fontId="4" fillId="0" borderId="0" xfId="0" applyNumberFormat="1" applyFont="1"/>
    <xf numFmtId="4" fontId="0" fillId="0" borderId="0" xfId="0" applyNumberFormat="1"/>
    <xf numFmtId="4" fontId="4" fillId="0" borderId="0" xfId="0" applyNumberFormat="1" applyFont="1"/>
    <xf numFmtId="0" fontId="0" fillId="0" borderId="0" xfId="0"/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4" fontId="0" fillId="0" borderId="0" xfId="0" applyNumberFormat="1"/>
    <xf numFmtId="191" fontId="0" fillId="0" borderId="0" xfId="0" applyNumberFormat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39" fontId="1" fillId="0" borderId="7" xfId="0" applyNumberFormat="1" applyFont="1" applyBorder="1"/>
    <xf numFmtId="39" fontId="1" fillId="0" borderId="8" xfId="0" applyNumberFormat="1" applyFont="1" applyBorder="1"/>
    <xf numFmtId="3" fontId="4" fillId="0" borderId="9" xfId="0" applyNumberFormat="1" applyFont="1" applyBorder="1" applyAlignment="1">
      <alignment horizontal="center"/>
    </xf>
    <xf numFmtId="39" fontId="4" fillId="0" borderId="9" xfId="0" applyNumberFormat="1" applyFont="1" applyBorder="1"/>
    <xf numFmtId="39" fontId="1" fillId="0" borderId="9" xfId="0" applyNumberFormat="1" applyFont="1" applyBorder="1"/>
    <xf numFmtId="39" fontId="4" fillId="0" borderId="1" xfId="0" applyNumberFormat="1" applyFont="1" applyBorder="1" applyAlignment="1">
      <alignment horizontal="right"/>
    </xf>
    <xf numFmtId="3" fontId="4" fillId="0" borderId="10" xfId="0" applyNumberFormat="1" applyFont="1" applyBorder="1" applyAlignment="1">
      <alignment horizontal="center"/>
    </xf>
    <xf numFmtId="39" fontId="4" fillId="0" borderId="10" xfId="0" applyNumberFormat="1" applyFont="1" applyBorder="1"/>
    <xf numFmtId="39" fontId="4" fillId="0" borderId="11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center"/>
    </xf>
    <xf numFmtId="39" fontId="4" fillId="0" borderId="7" xfId="0" applyNumberFormat="1" applyFont="1" applyBorder="1"/>
    <xf numFmtId="39" fontId="4" fillId="0" borderId="8" xfId="0" applyNumberFormat="1" applyFont="1" applyBorder="1" applyAlignment="1">
      <alignment horizontal="right"/>
    </xf>
    <xf numFmtId="1" fontId="4" fillId="0" borderId="9" xfId="0" applyNumberFormat="1" applyFont="1" applyBorder="1" applyAlignment="1">
      <alignment horizontal="center"/>
    </xf>
    <xf numFmtId="39" fontId="1" fillId="0" borderId="1" xfId="0" applyNumberFormat="1" applyFont="1" applyBorder="1" applyAlignment="1">
      <alignment horizontal="right"/>
    </xf>
    <xf numFmtId="3" fontId="4" fillId="0" borderId="12" xfId="0" applyNumberFormat="1" applyFont="1" applyBorder="1" applyAlignment="1">
      <alignment horizontal="center"/>
    </xf>
    <xf numFmtId="1" fontId="4" fillId="0" borderId="12" xfId="0" applyNumberFormat="1" applyFont="1" applyBorder="1" applyAlignment="1">
      <alignment horizontal="center"/>
    </xf>
    <xf numFmtId="39" fontId="4" fillId="0" borderId="12" xfId="0" applyNumberFormat="1" applyFont="1" applyBorder="1"/>
    <xf numFmtId="39" fontId="1" fillId="0" borderId="12" xfId="0" applyNumberFormat="1" applyFont="1" applyBorder="1"/>
    <xf numFmtId="39" fontId="4" fillId="0" borderId="13" xfId="0" applyNumberFormat="1" applyFont="1" applyBorder="1" applyAlignment="1">
      <alignment horizontal="right"/>
    </xf>
    <xf numFmtId="1" fontId="4" fillId="0" borderId="7" xfId="0" applyNumberFormat="1" applyFont="1" applyBorder="1" applyAlignment="1">
      <alignment horizontal="center"/>
    </xf>
    <xf numFmtId="3" fontId="4" fillId="0" borderId="14" xfId="0" applyNumberFormat="1" applyFont="1" applyBorder="1" applyAlignment="1">
      <alignment horizontal="center"/>
    </xf>
    <xf numFmtId="1" fontId="4" fillId="0" borderId="14" xfId="0" applyNumberFormat="1" applyFont="1" applyBorder="1" applyAlignment="1">
      <alignment horizontal="center"/>
    </xf>
    <xf numFmtId="39" fontId="4" fillId="0" borderId="14" xfId="0" applyNumberFormat="1" applyFont="1" applyBorder="1"/>
    <xf numFmtId="39" fontId="4" fillId="2" borderId="12" xfId="0" applyNumberFormat="1" applyFont="1" applyFill="1" applyBorder="1"/>
    <xf numFmtId="39" fontId="1" fillId="0" borderId="13" xfId="0" applyNumberFormat="1" applyFont="1" applyBorder="1" applyAlignment="1">
      <alignment horizontal="right"/>
    </xf>
    <xf numFmtId="39" fontId="11" fillId="0" borderId="12" xfId="0" applyNumberFormat="1" applyFont="1" applyBorder="1"/>
    <xf numFmtId="1" fontId="4" fillId="0" borderId="5" xfId="0" applyNumberFormat="1" applyFont="1" applyBorder="1" applyAlignment="1">
      <alignment horizontal="center"/>
    </xf>
    <xf numFmtId="39" fontId="1" fillId="0" borderId="5" xfId="0" applyNumberFormat="1" applyFont="1" applyBorder="1"/>
    <xf numFmtId="3" fontId="1" fillId="0" borderId="5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39" fontId="4" fillId="0" borderId="15" xfId="0" applyNumberFormat="1" applyFont="1" applyBorder="1" applyAlignment="1">
      <alignment horizontal="right"/>
    </xf>
    <xf numFmtId="39" fontId="1" fillId="0" borderId="16" xfId="0" applyNumberFormat="1" applyFont="1" applyBorder="1"/>
    <xf numFmtId="39" fontId="4" fillId="0" borderId="6" xfId="0" applyNumberFormat="1" applyFont="1" applyBorder="1"/>
    <xf numFmtId="39" fontId="1" fillId="0" borderId="17" xfId="0" applyNumberFormat="1" applyFont="1" applyBorder="1" applyAlignment="1">
      <alignment horizontal="right"/>
    </xf>
    <xf numFmtId="0" fontId="12" fillId="0" borderId="0" xfId="0" applyFont="1" applyAlignment="1">
      <alignment horizontal="right"/>
    </xf>
    <xf numFmtId="0" fontId="4" fillId="0" borderId="0" xfId="0" applyFont="1"/>
    <xf numFmtId="0" fontId="0" fillId="0" borderId="0" xfId="0"/>
    <xf numFmtId="3" fontId="4" fillId="0" borderId="6" xfId="0" applyNumberFormat="1" applyFont="1" applyBorder="1" applyAlignment="1">
      <alignment horizontal="center"/>
    </xf>
    <xf numFmtId="39" fontId="11" fillId="2" borderId="12" xfId="0" applyNumberFormat="1" applyFont="1" applyFill="1" applyBorder="1"/>
    <xf numFmtId="39" fontId="1" fillId="2" borderId="12" xfId="0" applyNumberFormat="1" applyFont="1" applyFill="1" applyBorder="1"/>
    <xf numFmtId="0" fontId="0" fillId="0" borderId="0" xfId="0"/>
    <xf numFmtId="0" fontId="4" fillId="0" borderId="0" xfId="0" applyFont="1"/>
    <xf numFmtId="0" fontId="4" fillId="0" borderId="0" xfId="0" applyFont="1"/>
    <xf numFmtId="0" fontId="0" fillId="0" borderId="0" xfId="0"/>
    <xf numFmtId="39" fontId="4" fillId="0" borderId="5" xfId="0" applyNumberFormat="1" applyFont="1" applyBorder="1"/>
    <xf numFmtId="1" fontId="4" fillId="0" borderId="10" xfId="0" applyNumberFormat="1" applyFont="1" applyBorder="1" applyAlignment="1">
      <alignment horizontal="center"/>
    </xf>
    <xf numFmtId="39" fontId="13" fillId="0" borderId="12" xfId="0" applyNumberFormat="1" applyFont="1" applyBorder="1"/>
    <xf numFmtId="39" fontId="13" fillId="0" borderId="13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center"/>
    </xf>
    <xf numFmtId="0" fontId="8" fillId="0" borderId="18" xfId="0" applyFont="1" applyBorder="1"/>
    <xf numFmtId="0" fontId="8" fillId="0" borderId="19" xfId="0" applyFont="1" applyBorder="1"/>
    <xf numFmtId="0" fontId="8" fillId="0" borderId="20" xfId="0" applyFont="1" applyBorder="1"/>
    <xf numFmtId="0" fontId="8" fillId="0" borderId="4" xfId="0" applyFont="1" applyBorder="1" applyAlignment="1">
      <alignment horizontal="center"/>
    </xf>
    <xf numFmtId="0" fontId="4" fillId="0" borderId="0" xfId="0" applyFont="1" applyBorder="1"/>
    <xf numFmtId="0" fontId="14" fillId="0" borderId="2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39" fontId="4" fillId="0" borderId="0" xfId="0" applyNumberFormat="1" applyFont="1" applyBorder="1"/>
    <xf numFmtId="0" fontId="0" fillId="0" borderId="0" xfId="0" applyBorder="1"/>
    <xf numFmtId="0" fontId="0" fillId="0" borderId="12" xfId="0" applyBorder="1"/>
    <xf numFmtId="0" fontId="0" fillId="0" borderId="0" xfId="0"/>
    <xf numFmtId="0" fontId="4" fillId="0" borderId="0" xfId="0" applyFont="1" applyBorder="1"/>
    <xf numFmtId="0" fontId="8" fillId="0" borderId="18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39" fontId="11" fillId="0" borderId="10" xfId="0" applyNumberFormat="1" applyFont="1" applyBorder="1"/>
    <xf numFmtId="202" fontId="4" fillId="0" borderId="0" xfId="0" applyNumberFormat="1" applyFont="1" applyBorder="1" applyAlignment="1">
      <alignment horizontal="left"/>
    </xf>
    <xf numFmtId="39" fontId="4" fillId="0" borderId="13" xfId="0" applyNumberFormat="1" applyFont="1" applyBorder="1"/>
    <xf numFmtId="39" fontId="1" fillId="0" borderId="13" xfId="0" applyNumberFormat="1" applyFont="1" applyBorder="1"/>
    <xf numFmtId="0" fontId="0" fillId="0" borderId="13" xfId="0" applyBorder="1"/>
    <xf numFmtId="39" fontId="4" fillId="2" borderId="13" xfId="0" applyNumberFormat="1" applyFont="1" applyFill="1" applyBorder="1"/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8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8" fillId="0" borderId="22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7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8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3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8" xfId="0" applyFont="1" applyBorder="1"/>
    <xf numFmtId="0" fontId="8" fillId="0" borderId="19" xfId="0" applyFont="1" applyBorder="1"/>
    <xf numFmtId="0" fontId="8" fillId="0" borderId="20" xfId="0" applyFont="1" applyBorder="1"/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/>
    <xf numFmtId="0" fontId="8" fillId="0" borderId="22" xfId="0" applyFont="1" applyBorder="1" applyAlignment="1">
      <alignment horizontal="right"/>
    </xf>
    <xf numFmtId="0" fontId="8" fillId="0" borderId="16" xfId="0" applyFont="1" applyBorder="1" applyAlignment="1">
      <alignment horizontal="right"/>
    </xf>
    <xf numFmtId="0" fontId="8" fillId="0" borderId="2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right"/>
    </xf>
    <xf numFmtId="0" fontId="8" fillId="0" borderId="14" xfId="0" applyFont="1" applyBorder="1" applyAlignment="1">
      <alignment horizontal="right"/>
    </xf>
    <xf numFmtId="0" fontId="8" fillId="0" borderId="30" xfId="0" applyFont="1" applyBorder="1" applyAlignment="1">
      <alignment horizontal="left"/>
    </xf>
    <xf numFmtId="0" fontId="8" fillId="0" borderId="31" xfId="0" applyFont="1" applyBorder="1" applyAlignment="1">
      <alignment horizontal="left"/>
    </xf>
    <xf numFmtId="0" fontId="8" fillId="0" borderId="32" xfId="0" applyFont="1" applyBorder="1" applyAlignment="1">
      <alignment horizontal="left"/>
    </xf>
    <xf numFmtId="0" fontId="14" fillId="0" borderId="2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2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4" xfId="0" applyFont="1" applyBorder="1" applyAlignment="1">
      <alignment horizontal="right"/>
    </xf>
    <xf numFmtId="0" fontId="8" fillId="0" borderId="26" xfId="0" applyFont="1" applyBorder="1" applyAlignment="1">
      <alignment horizontal="center"/>
    </xf>
    <xf numFmtId="0" fontId="8" fillId="0" borderId="1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B1" zoomScale="81" zoomScaleNormal="81" workbookViewId="0">
      <selection activeCell="B1" sqref="B1:O1"/>
    </sheetView>
  </sheetViews>
  <sheetFormatPr defaultRowHeight="13.2" x14ac:dyDescent="0.2"/>
  <cols>
    <col min="1" max="1" width="9.109375" style="8" hidden="1" customWidth="1"/>
    <col min="3" max="3" width="3" customWidth="1"/>
    <col min="4" max="4" width="11.44140625" customWidth="1"/>
    <col min="5" max="6" width="8.21875" customWidth="1"/>
    <col min="7" max="7" width="12.88671875" customWidth="1"/>
    <col min="8" max="8" width="11.109375" style="4" customWidth="1"/>
    <col min="9" max="9" width="13.33203125" customWidth="1"/>
    <col min="10" max="10" width="12.109375" style="4" customWidth="1"/>
    <col min="11" max="11" width="10.44140625" style="10" customWidth="1"/>
    <col min="12" max="12" width="11.33203125" customWidth="1"/>
    <col min="13" max="13" width="11.21875" customWidth="1"/>
    <col min="14" max="14" width="11.44140625" customWidth="1"/>
    <col min="15" max="15" width="16.44140625" style="10" customWidth="1"/>
    <col min="17" max="17" width="13.109375" customWidth="1"/>
    <col min="21" max="21" width="9" customWidth="1"/>
  </cols>
  <sheetData>
    <row r="1" spans="1:22" s="26" customFormat="1" ht="21" x14ac:dyDescent="0.4">
      <c r="A1" s="8"/>
      <c r="B1" s="113" t="s">
        <v>30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</row>
    <row r="2" spans="1:22" s="34" customFormat="1" ht="18" x14ac:dyDescent="0.35"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112" t="s">
        <v>44</v>
      </c>
    </row>
    <row r="3" spans="1:22" s="34" customFormat="1" ht="18" thickBot="1" x14ac:dyDescent="0.35">
      <c r="B3" s="125" t="s">
        <v>35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76" t="s">
        <v>27</v>
      </c>
    </row>
    <row r="4" spans="1:22" ht="20.25" customHeight="1" thickBot="1" x14ac:dyDescent="0.4">
      <c r="A4" s="101"/>
      <c r="B4" s="145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96"/>
      <c r="P4" s="2"/>
      <c r="Q4" s="2"/>
      <c r="R4" s="1"/>
      <c r="S4" s="1"/>
      <c r="T4" s="1"/>
      <c r="U4" s="1"/>
    </row>
    <row r="5" spans="1:22" ht="15.75" customHeight="1" x14ac:dyDescent="0.3">
      <c r="A5" s="102"/>
      <c r="B5" s="124" t="s">
        <v>23</v>
      </c>
      <c r="C5" s="115"/>
      <c r="D5" s="115"/>
      <c r="E5" s="115" t="s">
        <v>1</v>
      </c>
      <c r="F5" s="115"/>
      <c r="G5" s="150" t="s">
        <v>36</v>
      </c>
      <c r="H5" s="151"/>
      <c r="I5" s="151"/>
      <c r="J5" s="152"/>
      <c r="K5" s="94" t="s">
        <v>4</v>
      </c>
      <c r="L5" s="94" t="s">
        <v>4</v>
      </c>
      <c r="M5" s="115" t="s">
        <v>28</v>
      </c>
      <c r="N5" s="150"/>
      <c r="O5" s="27" t="s">
        <v>18</v>
      </c>
      <c r="P5" s="1"/>
      <c r="Q5" s="1"/>
      <c r="R5" s="1"/>
      <c r="S5" s="1"/>
      <c r="T5" s="1"/>
      <c r="U5" s="7"/>
    </row>
    <row r="6" spans="1:22" ht="18" customHeight="1" thickBot="1" x14ac:dyDescent="0.35">
      <c r="A6" s="95"/>
      <c r="B6" s="127" t="s">
        <v>0</v>
      </c>
      <c r="C6" s="128"/>
      <c r="D6" s="128"/>
      <c r="E6" s="39" t="s">
        <v>2</v>
      </c>
      <c r="F6" s="39" t="s">
        <v>3</v>
      </c>
      <c r="G6" s="39" t="s">
        <v>2</v>
      </c>
      <c r="H6" s="39" t="s">
        <v>29</v>
      </c>
      <c r="I6" s="39" t="s">
        <v>3</v>
      </c>
      <c r="J6" s="40" t="s">
        <v>29</v>
      </c>
      <c r="K6" s="39" t="s">
        <v>37</v>
      </c>
      <c r="L6" s="39" t="s">
        <v>29</v>
      </c>
      <c r="M6" s="39" t="s">
        <v>2</v>
      </c>
      <c r="N6" s="39" t="s">
        <v>3</v>
      </c>
      <c r="O6" s="97" t="s">
        <v>37</v>
      </c>
      <c r="P6" s="1"/>
      <c r="Q6" s="1"/>
      <c r="R6" s="1"/>
      <c r="S6" s="1"/>
      <c r="T6" s="1"/>
      <c r="U6" s="1"/>
    </row>
    <row r="7" spans="1:22" ht="18" customHeight="1" thickBot="1" x14ac:dyDescent="0.35">
      <c r="A7" s="95"/>
      <c r="B7" s="119" t="s">
        <v>24</v>
      </c>
      <c r="C7" s="120"/>
      <c r="D7" s="121"/>
      <c r="E7" s="41">
        <v>152</v>
      </c>
      <c r="F7" s="41">
        <v>138</v>
      </c>
      <c r="G7" s="42">
        <v>450</v>
      </c>
      <c r="H7" s="42">
        <v>450</v>
      </c>
      <c r="I7" s="42">
        <v>414</v>
      </c>
      <c r="J7" s="42">
        <v>414</v>
      </c>
      <c r="K7" s="42">
        <v>304</v>
      </c>
      <c r="L7" s="42">
        <v>304</v>
      </c>
      <c r="M7" s="42">
        <v>716.62</v>
      </c>
      <c r="N7" s="42">
        <v>380.7</v>
      </c>
      <c r="O7" s="43">
        <v>1097.32</v>
      </c>
      <c r="P7" s="1"/>
      <c r="Q7" s="1"/>
      <c r="R7" s="1"/>
      <c r="S7" s="1"/>
      <c r="T7" s="1"/>
      <c r="U7" s="1"/>
    </row>
    <row r="8" spans="1:22" s="24" customFormat="1" ht="18" customHeight="1" thickBot="1" x14ac:dyDescent="0.35">
      <c r="A8" s="84" t="s">
        <v>42</v>
      </c>
      <c r="B8" s="135" t="s">
        <v>22</v>
      </c>
      <c r="C8" s="136"/>
      <c r="D8" s="153"/>
      <c r="E8" s="41">
        <v>152</v>
      </c>
      <c r="F8" s="41">
        <v>138</v>
      </c>
      <c r="G8" s="42">
        <v>450</v>
      </c>
      <c r="H8" s="42">
        <v>450</v>
      </c>
      <c r="I8" s="42">
        <v>414</v>
      </c>
      <c r="J8" s="42">
        <v>414</v>
      </c>
      <c r="K8" s="42">
        <v>304</v>
      </c>
      <c r="L8" s="42">
        <v>304</v>
      </c>
      <c r="M8" s="42">
        <v>716.62</v>
      </c>
      <c r="N8" s="42">
        <v>380.7</v>
      </c>
      <c r="O8" s="43">
        <v>1097.32</v>
      </c>
      <c r="P8" s="23"/>
      <c r="Q8" s="23"/>
      <c r="R8" s="23"/>
      <c r="S8" s="23"/>
      <c r="T8" s="23"/>
      <c r="U8" s="23"/>
    </row>
    <row r="9" spans="1:22" s="24" customFormat="1" ht="18" customHeight="1" x14ac:dyDescent="0.3">
      <c r="A9" s="84" t="s">
        <v>42</v>
      </c>
      <c r="B9" s="124" t="s">
        <v>5</v>
      </c>
      <c r="C9" s="115"/>
      <c r="D9" s="115"/>
      <c r="E9" s="44">
        <v>778</v>
      </c>
      <c r="F9" s="44">
        <v>775</v>
      </c>
      <c r="G9" s="45">
        <v>2334</v>
      </c>
      <c r="H9" s="45">
        <v>2334</v>
      </c>
      <c r="I9" s="46">
        <v>2325</v>
      </c>
      <c r="J9" s="46">
        <v>2325</v>
      </c>
      <c r="K9" s="45">
        <v>1556</v>
      </c>
      <c r="L9" s="45">
        <v>1556</v>
      </c>
      <c r="M9" s="45">
        <v>3890</v>
      </c>
      <c r="N9" s="46">
        <v>2325</v>
      </c>
      <c r="O9" s="47">
        <v>6215</v>
      </c>
      <c r="P9" s="23"/>
      <c r="Q9" s="23"/>
      <c r="R9" s="23"/>
      <c r="S9" s="23"/>
      <c r="T9" s="23"/>
      <c r="U9" s="23"/>
    </row>
    <row r="10" spans="1:22" ht="18" customHeight="1" thickBot="1" x14ac:dyDescent="0.35">
      <c r="A10" s="84" t="s">
        <v>42</v>
      </c>
      <c r="B10" s="154" t="s">
        <v>6</v>
      </c>
      <c r="C10" s="155"/>
      <c r="D10" s="155"/>
      <c r="E10" s="48">
        <v>1367</v>
      </c>
      <c r="F10" s="48">
        <v>1366</v>
      </c>
      <c r="G10" s="49">
        <v>4101</v>
      </c>
      <c r="H10" s="49">
        <v>4101</v>
      </c>
      <c r="I10" s="49">
        <v>4098</v>
      </c>
      <c r="J10" s="49">
        <v>4098</v>
      </c>
      <c r="K10" s="49">
        <v>2734</v>
      </c>
      <c r="L10" s="49">
        <v>2734</v>
      </c>
      <c r="M10" s="98">
        <v>6835</v>
      </c>
      <c r="N10" s="49">
        <v>4098</v>
      </c>
      <c r="O10" s="50">
        <v>10933</v>
      </c>
      <c r="P10" s="1"/>
      <c r="Q10" s="7"/>
      <c r="R10" s="1"/>
      <c r="S10" s="7"/>
      <c r="T10" s="1"/>
      <c r="U10" s="1"/>
    </row>
    <row r="11" spans="1:22" ht="18" customHeight="1" thickBot="1" x14ac:dyDescent="0.35">
      <c r="A11" s="84" t="s">
        <v>42</v>
      </c>
      <c r="B11" s="122" t="s">
        <v>22</v>
      </c>
      <c r="C11" s="123"/>
      <c r="D11" s="123"/>
      <c r="E11" s="51">
        <f t="shared" ref="E11:O11" si="0">SUM(E9:E10)</f>
        <v>2145</v>
      </c>
      <c r="F11" s="51">
        <f t="shared" si="0"/>
        <v>2141</v>
      </c>
      <c r="G11" s="52">
        <f t="shared" si="0"/>
        <v>6435</v>
      </c>
      <c r="H11" s="42">
        <f t="shared" si="0"/>
        <v>6435</v>
      </c>
      <c r="I11" s="52">
        <f t="shared" si="0"/>
        <v>6423</v>
      </c>
      <c r="J11" s="52">
        <f t="shared" si="0"/>
        <v>6423</v>
      </c>
      <c r="K11" s="52">
        <f t="shared" si="0"/>
        <v>4290</v>
      </c>
      <c r="L11" s="42">
        <f t="shared" si="0"/>
        <v>4290</v>
      </c>
      <c r="M11" s="52">
        <f t="shared" si="0"/>
        <v>10725</v>
      </c>
      <c r="N11" s="52">
        <f t="shared" si="0"/>
        <v>6423</v>
      </c>
      <c r="O11" s="53">
        <f t="shared" si="0"/>
        <v>17148</v>
      </c>
      <c r="P11" s="7"/>
      <c r="Q11" s="7"/>
      <c r="R11" s="1"/>
      <c r="S11" s="1"/>
      <c r="T11" s="1"/>
      <c r="U11" s="1"/>
    </row>
    <row r="12" spans="1:22" ht="18" customHeight="1" x14ac:dyDescent="0.3">
      <c r="A12" s="84" t="s">
        <v>42</v>
      </c>
      <c r="B12" s="124" t="s">
        <v>12</v>
      </c>
      <c r="C12" s="115"/>
      <c r="D12" s="115"/>
      <c r="E12" s="44"/>
      <c r="F12" s="54"/>
      <c r="G12" s="45"/>
      <c r="H12" s="46"/>
      <c r="I12" s="45"/>
      <c r="J12" s="45"/>
      <c r="K12" s="45"/>
      <c r="L12" s="46"/>
      <c r="M12" s="45"/>
      <c r="N12" s="45"/>
      <c r="O12" s="55"/>
      <c r="P12" s="7"/>
      <c r="Q12" s="19"/>
      <c r="R12" s="1"/>
      <c r="S12" s="1"/>
      <c r="T12" s="1"/>
      <c r="U12" s="1"/>
    </row>
    <row r="13" spans="1:22" ht="18" customHeight="1" thickBot="1" x14ac:dyDescent="0.35">
      <c r="A13" s="84" t="s">
        <v>42</v>
      </c>
      <c r="B13" s="91" t="s">
        <v>17</v>
      </c>
      <c r="C13" s="92"/>
      <c r="D13" s="93"/>
      <c r="E13" s="56">
        <v>299</v>
      </c>
      <c r="F13" s="57">
        <v>314</v>
      </c>
      <c r="G13" s="58">
        <v>897</v>
      </c>
      <c r="H13" s="58">
        <v>897</v>
      </c>
      <c r="I13" s="59">
        <v>942</v>
      </c>
      <c r="J13" s="59"/>
      <c r="K13" s="58">
        <v>598</v>
      </c>
      <c r="L13" s="58">
        <v>598</v>
      </c>
      <c r="M13" s="58">
        <v>1495</v>
      </c>
      <c r="N13" s="59"/>
      <c r="O13" s="60">
        <v>1495</v>
      </c>
      <c r="P13" s="1"/>
      <c r="Q13" s="19"/>
      <c r="R13" s="1"/>
      <c r="S13" s="1"/>
      <c r="T13" s="1"/>
      <c r="U13" s="1"/>
    </row>
    <row r="14" spans="1:22" s="12" customFormat="1" ht="18" customHeight="1" thickBot="1" x14ac:dyDescent="0.35">
      <c r="A14" s="84" t="s">
        <v>42</v>
      </c>
      <c r="B14" s="135" t="s">
        <v>22</v>
      </c>
      <c r="C14" s="136"/>
      <c r="D14" s="136"/>
      <c r="E14" s="51">
        <v>299</v>
      </c>
      <c r="F14" s="61">
        <v>314</v>
      </c>
      <c r="G14" s="52">
        <v>897</v>
      </c>
      <c r="H14" s="52">
        <v>897</v>
      </c>
      <c r="I14" s="42">
        <v>942</v>
      </c>
      <c r="J14" s="42"/>
      <c r="K14" s="52">
        <v>598</v>
      </c>
      <c r="L14" s="52">
        <f>SUM(L13)</f>
        <v>598</v>
      </c>
      <c r="M14" s="52">
        <v>1495</v>
      </c>
      <c r="N14" s="42"/>
      <c r="O14" s="53">
        <v>1495</v>
      </c>
      <c r="P14" s="11"/>
      <c r="Q14" s="18"/>
      <c r="R14" s="11"/>
      <c r="S14" s="11"/>
      <c r="T14" s="11"/>
      <c r="U14" s="11"/>
    </row>
    <row r="15" spans="1:22" s="24" customFormat="1" ht="18" customHeight="1" x14ac:dyDescent="0.3">
      <c r="A15" s="84" t="s">
        <v>42</v>
      </c>
      <c r="B15" s="147" t="s">
        <v>16</v>
      </c>
      <c r="C15" s="148"/>
      <c r="D15" s="149"/>
      <c r="E15" s="44"/>
      <c r="F15" s="54"/>
      <c r="G15" s="45"/>
      <c r="H15" s="46"/>
      <c r="I15" s="45"/>
      <c r="J15" s="45"/>
      <c r="K15" s="45"/>
      <c r="L15" s="46"/>
      <c r="M15" s="45"/>
      <c r="N15" s="45"/>
      <c r="O15" s="55"/>
      <c r="P15" s="102"/>
      <c r="Q15" s="18"/>
      <c r="R15" s="23"/>
      <c r="S15" s="23"/>
      <c r="T15" s="23"/>
      <c r="U15" s="23"/>
    </row>
    <row r="16" spans="1:22" ht="18" customHeight="1" x14ac:dyDescent="0.3">
      <c r="A16" s="84" t="s">
        <v>42</v>
      </c>
      <c r="B16" s="103" t="s">
        <v>10</v>
      </c>
      <c r="C16" s="104"/>
      <c r="D16" s="105"/>
      <c r="E16" s="56">
        <v>22</v>
      </c>
      <c r="F16" s="56">
        <v>22</v>
      </c>
      <c r="G16" s="58">
        <v>66</v>
      </c>
      <c r="H16" s="58">
        <v>66</v>
      </c>
      <c r="I16" s="58">
        <v>66</v>
      </c>
      <c r="J16" s="58">
        <v>66</v>
      </c>
      <c r="K16" s="58">
        <v>44</v>
      </c>
      <c r="L16" s="58">
        <v>44</v>
      </c>
      <c r="M16" s="58">
        <v>44</v>
      </c>
      <c r="N16" s="58">
        <v>110</v>
      </c>
      <c r="O16" s="108">
        <v>176</v>
      </c>
      <c r="P16" s="102"/>
      <c r="Q16" s="13"/>
      <c r="R16" s="1"/>
      <c r="S16" s="1"/>
      <c r="T16" s="1"/>
      <c r="U16" s="1"/>
      <c r="V16" s="1"/>
    </row>
    <row r="17" spans="1:22" s="4" customFormat="1" ht="18" customHeight="1" x14ac:dyDescent="0.3">
      <c r="A17" s="84" t="s">
        <v>42</v>
      </c>
      <c r="B17" s="116" t="s">
        <v>9</v>
      </c>
      <c r="C17" s="117"/>
      <c r="D17" s="118"/>
      <c r="E17" s="56">
        <v>15</v>
      </c>
      <c r="F17" s="56"/>
      <c r="G17" s="58">
        <v>45</v>
      </c>
      <c r="H17" s="58"/>
      <c r="I17" s="58"/>
      <c r="J17" s="58"/>
      <c r="K17" s="58">
        <v>30</v>
      </c>
      <c r="L17" s="58">
        <v>30</v>
      </c>
      <c r="M17" s="58"/>
      <c r="N17" s="58">
        <v>75</v>
      </c>
      <c r="O17" s="108"/>
      <c r="P17" s="102"/>
      <c r="Q17" s="3"/>
      <c r="R17" s="3"/>
      <c r="S17" s="3"/>
      <c r="T17" s="3"/>
      <c r="U17" s="3"/>
      <c r="V17" s="3"/>
    </row>
    <row r="18" spans="1:22" s="8" customFormat="1" ht="18" customHeight="1" x14ac:dyDescent="0.3">
      <c r="A18" s="84" t="s">
        <v>42</v>
      </c>
      <c r="B18" s="116" t="s">
        <v>25</v>
      </c>
      <c r="C18" s="117"/>
      <c r="D18" s="118"/>
      <c r="E18" s="56">
        <v>10</v>
      </c>
      <c r="F18" s="56">
        <v>10</v>
      </c>
      <c r="G18" s="59">
        <v>30</v>
      </c>
      <c r="H18" s="59">
        <v>30</v>
      </c>
      <c r="I18" s="58">
        <v>30</v>
      </c>
      <c r="J18" s="59">
        <v>30</v>
      </c>
      <c r="K18" s="58">
        <v>20</v>
      </c>
      <c r="L18" s="58">
        <v>20</v>
      </c>
      <c r="M18" s="58">
        <v>20</v>
      </c>
      <c r="N18" s="59">
        <v>50</v>
      </c>
      <c r="O18" s="108">
        <v>80</v>
      </c>
      <c r="P18" s="102"/>
      <c r="Q18" s="9"/>
      <c r="R18" s="9"/>
      <c r="S18" s="9"/>
      <c r="T18" s="9"/>
      <c r="U18" s="9"/>
      <c r="V18" s="9"/>
    </row>
    <row r="19" spans="1:22" s="24" customFormat="1" ht="18" customHeight="1" x14ac:dyDescent="0.3">
      <c r="A19" s="84" t="s">
        <v>42</v>
      </c>
      <c r="B19" s="116" t="s">
        <v>8</v>
      </c>
      <c r="C19" s="117"/>
      <c r="D19" s="118"/>
      <c r="E19" s="56">
        <v>18</v>
      </c>
      <c r="F19" s="56">
        <v>18</v>
      </c>
      <c r="G19" s="58">
        <v>54</v>
      </c>
      <c r="H19" s="58">
        <v>54</v>
      </c>
      <c r="I19" s="58">
        <v>54</v>
      </c>
      <c r="J19" s="58">
        <v>54</v>
      </c>
      <c r="K19" s="58">
        <v>36</v>
      </c>
      <c r="L19" s="58">
        <v>36</v>
      </c>
      <c r="M19" s="58">
        <v>36</v>
      </c>
      <c r="N19" s="58">
        <v>90</v>
      </c>
      <c r="O19" s="108">
        <v>144</v>
      </c>
      <c r="P19" s="102"/>
      <c r="Q19" s="23"/>
      <c r="R19" s="23"/>
      <c r="S19" s="23"/>
      <c r="T19" s="23"/>
      <c r="U19" s="23"/>
      <c r="V19" s="23"/>
    </row>
    <row r="20" spans="1:22" s="4" customFormat="1" ht="18" customHeight="1" x14ac:dyDescent="0.3">
      <c r="A20" s="84" t="s">
        <v>42</v>
      </c>
      <c r="B20" s="116" t="s">
        <v>14</v>
      </c>
      <c r="C20" s="117"/>
      <c r="D20" s="118"/>
      <c r="E20" s="56">
        <v>18</v>
      </c>
      <c r="F20" s="56"/>
      <c r="G20" s="58">
        <v>54</v>
      </c>
      <c r="H20" s="58"/>
      <c r="I20" s="58"/>
      <c r="J20" s="58"/>
      <c r="K20" s="58">
        <v>36</v>
      </c>
      <c r="L20" s="58">
        <v>36</v>
      </c>
      <c r="M20" s="58"/>
      <c r="N20" s="58">
        <v>90</v>
      </c>
      <c r="O20" s="108"/>
      <c r="P20" s="102"/>
      <c r="Q20" s="3"/>
      <c r="R20" s="3"/>
      <c r="S20" s="3"/>
      <c r="T20" s="3"/>
      <c r="U20" s="3"/>
      <c r="V20" s="3"/>
    </row>
    <row r="21" spans="1:22" s="5" customFormat="1" ht="18" customHeight="1" x14ac:dyDescent="0.3">
      <c r="A21" s="84" t="s">
        <v>42</v>
      </c>
      <c r="B21" s="116" t="s">
        <v>26</v>
      </c>
      <c r="C21" s="117"/>
      <c r="D21" s="118"/>
      <c r="E21" s="56">
        <v>3</v>
      </c>
      <c r="F21" s="56"/>
      <c r="G21" s="58">
        <v>9</v>
      </c>
      <c r="H21" s="58"/>
      <c r="I21" s="58"/>
      <c r="J21" s="58"/>
      <c r="K21" s="58">
        <v>6</v>
      </c>
      <c r="L21" s="58">
        <v>6</v>
      </c>
      <c r="M21" s="58"/>
      <c r="N21" s="58">
        <v>15</v>
      </c>
      <c r="O21" s="108"/>
      <c r="P21" s="102"/>
      <c r="Q21" s="6"/>
      <c r="R21" s="6"/>
      <c r="S21" s="6"/>
      <c r="T21" s="6"/>
      <c r="U21" s="6"/>
      <c r="V21" s="6"/>
    </row>
    <row r="22" spans="1:22" s="24" customFormat="1" ht="15.6" x14ac:dyDescent="0.3">
      <c r="A22" s="84" t="s">
        <v>42</v>
      </c>
      <c r="B22" s="116" t="s">
        <v>20</v>
      </c>
      <c r="C22" s="117"/>
      <c r="D22" s="118"/>
      <c r="E22" s="56">
        <v>8</v>
      </c>
      <c r="F22" s="56"/>
      <c r="G22" s="58">
        <v>24</v>
      </c>
      <c r="H22" s="58"/>
      <c r="I22" s="58"/>
      <c r="J22" s="58"/>
      <c r="K22" s="58">
        <v>16</v>
      </c>
      <c r="L22" s="58">
        <v>16</v>
      </c>
      <c r="M22" s="58"/>
      <c r="N22" s="58">
        <v>40</v>
      </c>
      <c r="O22" s="108"/>
      <c r="P22" s="102"/>
      <c r="Q22" s="23"/>
      <c r="R22" s="23"/>
      <c r="S22" s="23"/>
      <c r="T22" s="23"/>
      <c r="U22" s="23"/>
      <c r="V22" s="23"/>
    </row>
    <row r="23" spans="1:22" s="14" customFormat="1" ht="18" customHeight="1" x14ac:dyDescent="0.3">
      <c r="A23" s="84" t="s">
        <v>42</v>
      </c>
      <c r="B23" s="116" t="s">
        <v>7</v>
      </c>
      <c r="C23" s="117"/>
      <c r="D23" s="118"/>
      <c r="E23" s="56">
        <v>16</v>
      </c>
      <c r="F23" s="57">
        <v>16</v>
      </c>
      <c r="G23" s="59">
        <v>48</v>
      </c>
      <c r="H23" s="59">
        <v>48</v>
      </c>
      <c r="I23" s="58">
        <v>48</v>
      </c>
      <c r="J23" s="59">
        <v>48</v>
      </c>
      <c r="K23" s="58">
        <v>32</v>
      </c>
      <c r="L23" s="58">
        <v>32</v>
      </c>
      <c r="M23" s="59">
        <v>32</v>
      </c>
      <c r="N23" s="59">
        <v>80</v>
      </c>
      <c r="O23" s="109">
        <v>128</v>
      </c>
      <c r="P23" s="107"/>
      <c r="Q23" s="15"/>
      <c r="R23" s="15"/>
      <c r="S23" s="15"/>
      <c r="T23" s="15"/>
      <c r="U23" s="15"/>
      <c r="V23" s="15"/>
    </row>
    <row r="24" spans="1:22" s="82" customFormat="1" ht="18" customHeight="1" x14ac:dyDescent="0.3">
      <c r="A24" s="84" t="s">
        <v>42</v>
      </c>
      <c r="B24" s="116" t="s">
        <v>33</v>
      </c>
      <c r="C24" s="117"/>
      <c r="D24" s="118"/>
      <c r="E24" s="56">
        <v>4</v>
      </c>
      <c r="F24" s="57">
        <v>4</v>
      </c>
      <c r="G24" s="59">
        <v>12</v>
      </c>
      <c r="H24" s="59">
        <v>12</v>
      </c>
      <c r="I24" s="58">
        <v>12</v>
      </c>
      <c r="J24" s="59">
        <v>12</v>
      </c>
      <c r="K24" s="58">
        <v>8</v>
      </c>
      <c r="L24" s="58">
        <v>8</v>
      </c>
      <c r="M24" s="59">
        <v>8</v>
      </c>
      <c r="N24" s="59">
        <v>20</v>
      </c>
      <c r="O24" s="109">
        <v>32</v>
      </c>
      <c r="P24" s="107"/>
      <c r="Q24" s="83"/>
      <c r="R24" s="83"/>
      <c r="S24" s="83"/>
      <c r="T24" s="83"/>
      <c r="U24" s="83"/>
      <c r="V24" s="83"/>
    </row>
    <row r="25" spans="1:22" s="82" customFormat="1" ht="18" customHeight="1" x14ac:dyDescent="0.3">
      <c r="A25" s="84" t="s">
        <v>42</v>
      </c>
      <c r="B25" s="116" t="s">
        <v>34</v>
      </c>
      <c r="C25" s="117"/>
      <c r="D25" s="118"/>
      <c r="E25" s="56">
        <v>16</v>
      </c>
      <c r="F25" s="99"/>
      <c r="G25" s="59">
        <v>48</v>
      </c>
      <c r="H25" s="99"/>
      <c r="I25" s="100"/>
      <c r="J25" s="99"/>
      <c r="K25" s="58">
        <v>32</v>
      </c>
      <c r="L25" s="58">
        <v>32</v>
      </c>
      <c r="M25" s="99"/>
      <c r="N25" s="59">
        <v>80</v>
      </c>
      <c r="O25" s="110"/>
      <c r="P25" s="107"/>
      <c r="Q25" s="83"/>
      <c r="R25" s="83"/>
      <c r="S25" s="83"/>
      <c r="T25" s="83"/>
      <c r="U25" s="83"/>
      <c r="V25" s="83"/>
    </row>
    <row r="26" spans="1:22" s="85" customFormat="1" ht="18" customHeight="1" x14ac:dyDescent="0.3">
      <c r="A26" s="84" t="s">
        <v>42</v>
      </c>
      <c r="B26" s="116" t="s">
        <v>38</v>
      </c>
      <c r="C26" s="117"/>
      <c r="D26" s="118"/>
      <c r="E26" s="56">
        <v>12</v>
      </c>
      <c r="F26" s="57">
        <v>12</v>
      </c>
      <c r="G26" s="59">
        <v>36</v>
      </c>
      <c r="H26" s="59">
        <v>36</v>
      </c>
      <c r="I26" s="58">
        <v>36</v>
      </c>
      <c r="J26" s="59">
        <v>36</v>
      </c>
      <c r="K26" s="58">
        <v>24</v>
      </c>
      <c r="L26" s="58">
        <v>24</v>
      </c>
      <c r="M26" s="59">
        <v>24</v>
      </c>
      <c r="N26" s="59">
        <v>60</v>
      </c>
      <c r="O26" s="109">
        <v>96</v>
      </c>
      <c r="P26" s="107"/>
      <c r="Q26" s="84"/>
      <c r="R26" s="84"/>
      <c r="S26" s="84"/>
      <c r="T26" s="84"/>
      <c r="U26" s="84"/>
      <c r="V26" s="84"/>
    </row>
    <row r="27" spans="1:22" s="85" customFormat="1" ht="18" customHeight="1" x14ac:dyDescent="0.3">
      <c r="A27" s="84" t="s">
        <v>42</v>
      </c>
      <c r="B27" s="116" t="s">
        <v>39</v>
      </c>
      <c r="C27" s="117"/>
      <c r="D27" s="118"/>
      <c r="E27" s="56">
        <v>18</v>
      </c>
      <c r="F27" s="57">
        <v>18</v>
      </c>
      <c r="G27" s="59">
        <v>54</v>
      </c>
      <c r="H27" s="59">
        <v>54</v>
      </c>
      <c r="I27" s="65">
        <v>54</v>
      </c>
      <c r="J27" s="59">
        <v>54</v>
      </c>
      <c r="K27" s="58">
        <v>36</v>
      </c>
      <c r="L27" s="58">
        <v>36</v>
      </c>
      <c r="M27" s="59">
        <v>36</v>
      </c>
      <c r="N27" s="59">
        <v>90</v>
      </c>
      <c r="O27" s="109">
        <v>144</v>
      </c>
      <c r="P27" s="107"/>
      <c r="Q27" s="84"/>
      <c r="R27" s="84" t="s">
        <v>43</v>
      </c>
      <c r="S27" s="84"/>
      <c r="T27" s="84"/>
      <c r="U27" s="84"/>
      <c r="V27" s="84"/>
    </row>
    <row r="28" spans="1:22" s="85" customFormat="1" ht="18" customHeight="1" x14ac:dyDescent="0.3">
      <c r="A28" s="84" t="s">
        <v>42</v>
      </c>
      <c r="B28" s="116" t="s">
        <v>40</v>
      </c>
      <c r="C28" s="117"/>
      <c r="D28" s="118"/>
      <c r="E28" s="56">
        <v>19</v>
      </c>
      <c r="F28" s="57">
        <v>19</v>
      </c>
      <c r="G28" s="59">
        <v>57</v>
      </c>
      <c r="H28" s="59">
        <v>57</v>
      </c>
      <c r="I28" s="58">
        <v>57</v>
      </c>
      <c r="J28" s="59">
        <v>57</v>
      </c>
      <c r="K28" s="58">
        <v>38</v>
      </c>
      <c r="L28" s="58">
        <v>38</v>
      </c>
      <c r="M28" s="59">
        <v>38</v>
      </c>
      <c r="N28" s="59">
        <v>95</v>
      </c>
      <c r="O28" s="109">
        <v>152</v>
      </c>
      <c r="P28" s="107"/>
      <c r="Q28" s="84"/>
      <c r="R28" s="84"/>
      <c r="S28" s="84"/>
      <c r="T28" s="84"/>
      <c r="U28" s="84"/>
      <c r="V28" s="84"/>
    </row>
    <row r="29" spans="1:22" s="78" customFormat="1" ht="18" customHeight="1" x14ac:dyDescent="0.3">
      <c r="A29" s="84" t="s">
        <v>42</v>
      </c>
      <c r="B29" s="116" t="s">
        <v>31</v>
      </c>
      <c r="C29" s="117"/>
      <c r="D29" s="118"/>
      <c r="E29" s="56">
        <v>5</v>
      </c>
      <c r="F29" s="57">
        <v>5</v>
      </c>
      <c r="G29" s="59">
        <v>15</v>
      </c>
      <c r="H29" s="59">
        <v>15</v>
      </c>
      <c r="I29" s="58">
        <v>15</v>
      </c>
      <c r="J29" s="58">
        <v>15</v>
      </c>
      <c r="K29" s="58">
        <v>10</v>
      </c>
      <c r="L29" s="58">
        <v>10</v>
      </c>
      <c r="M29" s="59">
        <v>10</v>
      </c>
      <c r="N29" s="59">
        <v>25</v>
      </c>
      <c r="O29" s="108">
        <v>40</v>
      </c>
      <c r="P29" s="107"/>
      <c r="Q29" s="77"/>
      <c r="R29" s="77"/>
      <c r="S29" s="77"/>
      <c r="T29" s="77"/>
      <c r="U29" s="77"/>
      <c r="V29" s="77"/>
    </row>
    <row r="30" spans="1:22" s="8" customFormat="1" ht="18" customHeight="1" x14ac:dyDescent="0.3">
      <c r="A30" s="84" t="s">
        <v>42</v>
      </c>
      <c r="B30" s="116" t="s">
        <v>11</v>
      </c>
      <c r="C30" s="117"/>
      <c r="D30" s="118"/>
      <c r="E30" s="56">
        <v>22</v>
      </c>
      <c r="F30" s="57">
        <v>22</v>
      </c>
      <c r="G30" s="58">
        <v>66</v>
      </c>
      <c r="H30" s="58">
        <v>66</v>
      </c>
      <c r="I30" s="58">
        <v>66</v>
      </c>
      <c r="J30" s="65">
        <v>66</v>
      </c>
      <c r="K30" s="58">
        <v>44</v>
      </c>
      <c r="L30" s="58">
        <v>44</v>
      </c>
      <c r="M30" s="58">
        <v>44</v>
      </c>
      <c r="N30" s="58">
        <v>110</v>
      </c>
      <c r="O30" s="111">
        <v>176</v>
      </c>
      <c r="P30" s="102"/>
      <c r="Q30" s="9"/>
      <c r="R30" s="9"/>
      <c r="S30" s="9"/>
      <c r="T30" s="9"/>
      <c r="U30" s="9"/>
      <c r="V30" s="9"/>
    </row>
    <row r="31" spans="1:22" s="85" customFormat="1" ht="18" customHeight="1" x14ac:dyDescent="0.3">
      <c r="A31" s="84" t="s">
        <v>42</v>
      </c>
      <c r="B31" s="116" t="s">
        <v>41</v>
      </c>
      <c r="C31" s="117"/>
      <c r="D31" s="118"/>
      <c r="E31" s="48">
        <v>20</v>
      </c>
      <c r="F31" s="87">
        <v>20</v>
      </c>
      <c r="G31" s="49">
        <v>60</v>
      </c>
      <c r="H31" s="58">
        <v>60</v>
      </c>
      <c r="I31" s="49">
        <v>60</v>
      </c>
      <c r="J31" s="65">
        <v>60</v>
      </c>
      <c r="K31" s="49">
        <v>40</v>
      </c>
      <c r="L31" s="49">
        <v>40</v>
      </c>
      <c r="M31" s="58">
        <v>40</v>
      </c>
      <c r="N31" s="58">
        <v>100</v>
      </c>
      <c r="O31" s="111">
        <v>160</v>
      </c>
      <c r="P31" s="102"/>
      <c r="Q31" s="84"/>
      <c r="R31" s="84"/>
      <c r="S31" s="84"/>
      <c r="T31" s="84"/>
      <c r="U31" s="84"/>
      <c r="V31" s="84"/>
    </row>
    <row r="32" spans="1:22" s="8" customFormat="1" ht="18" customHeight="1" thickBot="1" x14ac:dyDescent="0.35">
      <c r="A32" s="84" t="s">
        <v>42</v>
      </c>
      <c r="B32" s="142" t="s">
        <v>15</v>
      </c>
      <c r="C32" s="143"/>
      <c r="D32" s="144"/>
      <c r="E32" s="68"/>
      <c r="F32" s="68"/>
      <c r="G32" s="69"/>
      <c r="H32" s="81"/>
      <c r="I32" s="69"/>
      <c r="J32" s="67"/>
      <c r="K32" s="106"/>
      <c r="L32" s="69"/>
      <c r="M32" s="80"/>
      <c r="N32" s="81"/>
      <c r="O32" s="109"/>
      <c r="P32" s="107"/>
      <c r="Q32" s="9"/>
      <c r="R32" s="9"/>
      <c r="S32" s="9"/>
      <c r="T32" s="9"/>
      <c r="U32" s="9"/>
      <c r="V32" s="9"/>
    </row>
    <row r="33" spans="1:22" s="16" customFormat="1" ht="18" customHeight="1" thickBot="1" x14ac:dyDescent="0.35">
      <c r="A33" s="84" t="s">
        <v>42</v>
      </c>
      <c r="B33" s="122" t="s">
        <v>22</v>
      </c>
      <c r="C33" s="123"/>
      <c r="D33" s="123"/>
      <c r="E33" s="79">
        <f t="shared" ref="E33:J33" si="1">SUM(E16:E32)</f>
        <v>226</v>
      </c>
      <c r="F33" s="61">
        <f t="shared" si="1"/>
        <v>166</v>
      </c>
      <c r="G33" s="52">
        <f t="shared" si="1"/>
        <v>678</v>
      </c>
      <c r="H33" s="42">
        <f t="shared" si="1"/>
        <v>498</v>
      </c>
      <c r="I33" s="52">
        <f t="shared" si="1"/>
        <v>498</v>
      </c>
      <c r="J33" s="42">
        <f t="shared" si="1"/>
        <v>498</v>
      </c>
      <c r="K33" s="42"/>
      <c r="L33" s="52">
        <f>SUM(L16:L32)</f>
        <v>452</v>
      </c>
      <c r="M33" s="42">
        <f>SUM(M16:M32)</f>
        <v>332</v>
      </c>
      <c r="N33" s="52">
        <f>SUM(N16:N32)</f>
        <v>1130</v>
      </c>
      <c r="O33" s="43">
        <f>SUM(O16:O32)</f>
        <v>1328</v>
      </c>
      <c r="P33" s="102"/>
      <c r="Q33" s="17"/>
      <c r="R33" s="17"/>
      <c r="S33" s="17"/>
      <c r="T33" s="17"/>
      <c r="U33" s="17"/>
      <c r="V33" s="17"/>
    </row>
    <row r="34" spans="1:22" ht="18" customHeight="1" thickBot="1" x14ac:dyDescent="0.35">
      <c r="A34" s="84" t="s">
        <v>42</v>
      </c>
      <c r="B34" s="28" t="s">
        <v>21</v>
      </c>
      <c r="C34" s="29"/>
      <c r="D34" s="30"/>
      <c r="E34" s="90">
        <v>161</v>
      </c>
      <c r="F34" s="57">
        <v>184</v>
      </c>
      <c r="G34" s="58">
        <v>483</v>
      </c>
      <c r="H34" s="58"/>
      <c r="I34" s="58">
        <v>552</v>
      </c>
      <c r="J34" s="58"/>
      <c r="K34" s="58">
        <v>322</v>
      </c>
      <c r="L34" s="58"/>
      <c r="M34" s="88"/>
      <c r="N34" s="58"/>
      <c r="O34" s="89"/>
      <c r="P34" s="102"/>
      <c r="Q34" s="1"/>
      <c r="R34" s="1"/>
      <c r="S34" s="1"/>
      <c r="T34" s="1"/>
      <c r="U34" s="1"/>
    </row>
    <row r="35" spans="1:22" ht="18" customHeight="1" thickBot="1" x14ac:dyDescent="0.35">
      <c r="A35" s="84" t="s">
        <v>42</v>
      </c>
      <c r="B35" s="129" t="s">
        <v>13</v>
      </c>
      <c r="C35" s="130"/>
      <c r="D35" s="131"/>
      <c r="E35" s="56">
        <v>97</v>
      </c>
      <c r="F35" s="56">
        <v>86</v>
      </c>
      <c r="G35" s="49">
        <v>291</v>
      </c>
      <c r="H35" s="59"/>
      <c r="I35" s="59">
        <v>258</v>
      </c>
      <c r="J35" s="58"/>
      <c r="K35" s="59">
        <v>194</v>
      </c>
      <c r="L35" s="59"/>
      <c r="M35" s="59">
        <v>258</v>
      </c>
      <c r="N35" s="58"/>
      <c r="O35" s="66"/>
      <c r="P35" s="102"/>
      <c r="Q35" s="19"/>
      <c r="R35" s="25"/>
      <c r="S35" s="1"/>
      <c r="T35" s="1"/>
      <c r="U35" s="1"/>
    </row>
    <row r="36" spans="1:22" ht="18" customHeight="1" thickBot="1" x14ac:dyDescent="0.35">
      <c r="A36" s="84" t="s">
        <v>42</v>
      </c>
      <c r="B36" s="132" t="s">
        <v>19</v>
      </c>
      <c r="C36" s="133"/>
      <c r="D36" s="134"/>
      <c r="E36" s="70">
        <v>490</v>
      </c>
      <c r="F36" s="71">
        <v>503</v>
      </c>
      <c r="G36" s="86">
        <v>1470</v>
      </c>
      <c r="H36" s="69">
        <v>1470</v>
      </c>
      <c r="I36" s="69">
        <v>1509</v>
      </c>
      <c r="J36" s="69">
        <v>1509</v>
      </c>
      <c r="K36" s="69">
        <v>980</v>
      </c>
      <c r="L36" s="69">
        <v>980</v>
      </c>
      <c r="M36" s="69">
        <v>2450</v>
      </c>
      <c r="N36" s="69">
        <v>1509</v>
      </c>
      <c r="O36" s="72">
        <v>3959</v>
      </c>
      <c r="P36" s="102"/>
      <c r="Q36" s="1"/>
      <c r="R36" s="1"/>
      <c r="S36" s="1"/>
      <c r="T36" s="1"/>
      <c r="U36" s="1"/>
    </row>
    <row r="37" spans="1:22" ht="18" customHeight="1" thickBot="1" x14ac:dyDescent="0.35">
      <c r="A37" s="102"/>
      <c r="B37" s="140" t="s">
        <v>22</v>
      </c>
      <c r="C37" s="141"/>
      <c r="D37" s="141"/>
      <c r="E37" s="62">
        <f t="shared" ref="E37:O37" si="2">SUM(E34:E36)</f>
        <v>748</v>
      </c>
      <c r="F37" s="63">
        <f t="shared" si="2"/>
        <v>773</v>
      </c>
      <c r="G37" s="64">
        <f t="shared" si="2"/>
        <v>2244</v>
      </c>
      <c r="H37" s="64">
        <f t="shared" si="2"/>
        <v>1470</v>
      </c>
      <c r="I37" s="64">
        <f t="shared" si="2"/>
        <v>2319</v>
      </c>
      <c r="J37" s="64">
        <f t="shared" si="2"/>
        <v>1509</v>
      </c>
      <c r="K37" s="64">
        <f t="shared" si="2"/>
        <v>1496</v>
      </c>
      <c r="L37" s="64">
        <f t="shared" si="2"/>
        <v>980</v>
      </c>
      <c r="M37" s="64">
        <f t="shared" si="2"/>
        <v>2708</v>
      </c>
      <c r="N37" s="52">
        <f t="shared" si="2"/>
        <v>1509</v>
      </c>
      <c r="O37" s="53">
        <f t="shared" si="2"/>
        <v>3959</v>
      </c>
      <c r="P37" s="102"/>
      <c r="Q37" s="1"/>
      <c r="R37" s="1"/>
      <c r="S37" s="1"/>
      <c r="T37" s="1"/>
      <c r="U37" s="1"/>
    </row>
    <row r="38" spans="1:22" ht="18" customHeight="1" thickBot="1" x14ac:dyDescent="0.35">
      <c r="B38" s="137" t="s">
        <v>18</v>
      </c>
      <c r="C38" s="138"/>
      <c r="D38" s="139"/>
      <c r="E38" s="51">
        <v>3570</v>
      </c>
      <c r="F38" s="51">
        <v>3532</v>
      </c>
      <c r="G38" s="52">
        <v>10704</v>
      </c>
      <c r="H38" s="73">
        <v>9750</v>
      </c>
      <c r="I38" s="52">
        <v>10596</v>
      </c>
      <c r="J38" s="73">
        <v>8844</v>
      </c>
      <c r="K38" s="52">
        <v>6688</v>
      </c>
      <c r="L38" s="73">
        <v>6624</v>
      </c>
      <c r="M38" s="52">
        <v>15976.62</v>
      </c>
      <c r="N38" s="74">
        <v>9442</v>
      </c>
      <c r="O38" s="75">
        <v>25027.32</v>
      </c>
      <c r="P38" s="102"/>
      <c r="Q38" s="1"/>
      <c r="R38" s="1"/>
      <c r="S38" s="1"/>
      <c r="T38" s="1"/>
      <c r="U38" s="1"/>
    </row>
    <row r="39" spans="1:22" ht="18" customHeight="1" x14ac:dyDescent="0.3"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1"/>
      <c r="Q39" s="1"/>
      <c r="R39" s="1" t="s">
        <v>32</v>
      </c>
      <c r="S39" s="1"/>
      <c r="T39" s="1"/>
      <c r="U39" s="1"/>
    </row>
    <row r="40" spans="1:22" ht="15.6" x14ac:dyDescent="0.3">
      <c r="C40" s="22"/>
      <c r="D40" s="22"/>
      <c r="E40" s="22"/>
      <c r="F40" s="22"/>
      <c r="G40" s="22"/>
      <c r="H40" s="33"/>
      <c r="I40" s="20"/>
      <c r="J40" s="33"/>
      <c r="K40" s="20"/>
      <c r="L40" s="31"/>
      <c r="M40" s="20"/>
      <c r="N40" s="20"/>
      <c r="O40" s="20"/>
    </row>
    <row r="41" spans="1:22" ht="15.6" x14ac:dyDescent="0.3">
      <c r="C41" s="22"/>
      <c r="D41" s="22"/>
      <c r="E41" s="22"/>
      <c r="F41" s="22"/>
      <c r="G41" s="22"/>
      <c r="H41" s="37"/>
      <c r="J41" s="37"/>
      <c r="L41" s="38"/>
    </row>
    <row r="42" spans="1:22" ht="15.6" x14ac:dyDescent="0.3">
      <c r="C42" s="22"/>
      <c r="D42" s="22"/>
      <c r="E42" s="22"/>
      <c r="F42" s="21"/>
      <c r="G42" s="21"/>
    </row>
    <row r="43" spans="1:22" ht="15.6" x14ac:dyDescent="0.3">
      <c r="C43" s="22"/>
      <c r="D43" s="22"/>
      <c r="E43" s="22"/>
      <c r="F43" s="21"/>
      <c r="G43" s="21"/>
      <c r="I43" s="32"/>
    </row>
  </sheetData>
  <mergeCells count="37">
    <mergeCell ref="B4:N4"/>
    <mergeCell ref="B15:D15"/>
    <mergeCell ref="M5:N5"/>
    <mergeCell ref="G5:J5"/>
    <mergeCell ref="B8:D8"/>
    <mergeCell ref="B9:D9"/>
    <mergeCell ref="B10:D10"/>
    <mergeCell ref="B38:D38"/>
    <mergeCell ref="B37:D37"/>
    <mergeCell ref="B32:D32"/>
    <mergeCell ref="B30:D30"/>
    <mergeCell ref="B22:D22"/>
    <mergeCell ref="B21:D21"/>
    <mergeCell ref="B29:D29"/>
    <mergeCell ref="B24:D24"/>
    <mergeCell ref="B26:D26"/>
    <mergeCell ref="B27:D27"/>
    <mergeCell ref="B33:D33"/>
    <mergeCell ref="B35:D35"/>
    <mergeCell ref="B36:D36"/>
    <mergeCell ref="B14:D14"/>
    <mergeCell ref="B18:D18"/>
    <mergeCell ref="B23:D23"/>
    <mergeCell ref="B20:D20"/>
    <mergeCell ref="B28:D28"/>
    <mergeCell ref="B25:D25"/>
    <mergeCell ref="B31:D31"/>
    <mergeCell ref="B1:O1"/>
    <mergeCell ref="E5:F5"/>
    <mergeCell ref="B19:D19"/>
    <mergeCell ref="B17:D17"/>
    <mergeCell ref="B7:D7"/>
    <mergeCell ref="B11:D11"/>
    <mergeCell ref="B12:D12"/>
    <mergeCell ref="B3:N3"/>
    <mergeCell ref="B6:D6"/>
    <mergeCell ref="B5:D5"/>
  </mergeCells>
  <phoneticPr fontId="3" type="noConversion"/>
  <pageMargins left="0.75" right="0" top="0" bottom="0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江口耕一郎</cp:lastModifiedBy>
  <cp:lastPrinted>2022-05-20T09:48:16Z</cp:lastPrinted>
  <dcterms:created xsi:type="dcterms:W3CDTF">2012-09-06T09:04:32Z</dcterms:created>
  <dcterms:modified xsi:type="dcterms:W3CDTF">2022-05-25T23:32:18Z</dcterms:modified>
</cp:coreProperties>
</file>