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128"/>
  <workbookPr/>
  <mc:AlternateContent xmlns:mc="http://schemas.openxmlformats.org/markup-compatibility/2006">
    <mc:Choice Requires="x15">
      <x15ac:absPath xmlns:x15ac="http://schemas.microsoft.com/office/spreadsheetml/2010/11/ac" url="C:\Users\eguch\Dropbox\My PC (LAPTOP-B487DTPA)\Desktop\"/>
    </mc:Choice>
  </mc:AlternateContent>
  <xr:revisionPtr revIDLastSave="0" documentId="8_{68F6FF09-6FC7-45A6-A33E-A3113861A12E}" xr6:coauthVersionLast="47" xr6:coauthVersionMax="47" xr10:uidLastSave="{00000000-0000-0000-0000-000000000000}"/>
  <bookViews>
    <workbookView xWindow="552" yWindow="672" windowWidth="22296" windowHeight="11172"/>
  </bookViews>
  <sheets>
    <sheet name="20211111revision Air Fee 20 (2" sheetId="18" r:id="rId1"/>
    <sheet name="20211111revision Air Fee 202204" sheetId="17" r:id="rId2"/>
    <sheet name="20211111revision Air Fee" sheetId="16" r:id="rId3"/>
    <sheet name="20211111revision " sheetId="1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48" i="18" l="1"/>
  <c r="F48" i="18"/>
  <c r="D48" i="18"/>
  <c r="H35" i="18"/>
  <c r="F35" i="18"/>
  <c r="D35" i="18"/>
  <c r="H16" i="18"/>
  <c r="H37" i="18"/>
  <c r="H40" i="18" s="1"/>
  <c r="F16" i="18"/>
  <c r="D16" i="18"/>
  <c r="D37" i="18"/>
  <c r="D40" i="18" s="1"/>
  <c r="H48" i="17"/>
  <c r="F48" i="17"/>
  <c r="D48" i="17"/>
  <c r="H35" i="17"/>
  <c r="F35" i="17"/>
  <c r="D35" i="17"/>
  <c r="H16" i="17"/>
  <c r="H37" i="17"/>
  <c r="H40" i="17" s="1"/>
  <c r="F16" i="17"/>
  <c r="F37" i="17"/>
  <c r="F40" i="17"/>
  <c r="D16" i="17"/>
  <c r="D37" i="17"/>
  <c r="D40" i="17" s="1"/>
  <c r="H48" i="16"/>
  <c r="F48" i="16"/>
  <c r="D48" i="16"/>
  <c r="H35" i="16"/>
  <c r="F35" i="16"/>
  <c r="D35" i="16"/>
  <c r="H16" i="16"/>
  <c r="F16" i="16"/>
  <c r="F37" i="16"/>
  <c r="F40" i="16" s="1"/>
  <c r="D16" i="16"/>
  <c r="D37" i="16"/>
  <c r="D40" i="16" s="1"/>
  <c r="H48" i="15"/>
  <c r="F48" i="15"/>
  <c r="D48" i="15"/>
  <c r="H35" i="15"/>
  <c r="F35" i="15"/>
  <c r="D35" i="15"/>
  <c r="D37" i="15"/>
  <c r="D40" i="15" s="1"/>
  <c r="H16" i="15"/>
  <c r="H37" i="15"/>
  <c r="H40" i="15"/>
  <c r="F16" i="15"/>
  <c r="F37" i="15" s="1"/>
  <c r="F40" i="15" s="1"/>
  <c r="D16" i="15"/>
  <c r="H37" i="16"/>
  <c r="H40" i="16"/>
  <c r="F37" i="18"/>
  <c r="F40" i="18"/>
</calcChain>
</file>

<file path=xl/sharedStrings.xml><?xml version="1.0" encoding="utf-8"?>
<sst xmlns="http://schemas.openxmlformats.org/spreadsheetml/2006/main" count="279" uniqueCount="80">
  <si>
    <t>Budget</t>
  </si>
  <si>
    <t>Actual</t>
  </si>
  <si>
    <t>INCOME</t>
  </si>
  <si>
    <t>Area Dues</t>
  </si>
  <si>
    <t>Financial Support from IHQ:</t>
  </si>
  <si>
    <t xml:space="preserve">  SAS</t>
  </si>
  <si>
    <t>Interest Income</t>
  </si>
  <si>
    <t>Exchange Gain</t>
  </si>
  <si>
    <t>OPERATING EXPENDITURE</t>
  </si>
  <si>
    <t>Area Council Meeting</t>
  </si>
  <si>
    <t>Area Office Expenses</t>
  </si>
  <si>
    <t>Area Office Honorarium</t>
  </si>
  <si>
    <t>AEO Meeting</t>
  </si>
  <si>
    <t>SDS Subsidy</t>
  </si>
  <si>
    <t>Other Travel Expense</t>
  </si>
  <si>
    <t>NET SURPLUS/(DEFICIT) for the year</t>
  </si>
  <si>
    <t>ACCUMULATED SURPLUS C/F</t>
  </si>
  <si>
    <t>ACCUMULATED SURPLUS B/F</t>
  </si>
  <si>
    <t>NDERF</t>
  </si>
  <si>
    <t>ADF</t>
  </si>
  <si>
    <t>YES</t>
  </si>
  <si>
    <t>Y'S MEN INTERNATIONAL, AREA ASIA PACIFIC</t>
  </si>
  <si>
    <t xml:space="preserve">  ADL</t>
  </si>
  <si>
    <t>NOTES TO BUDGET</t>
  </si>
  <si>
    <t>Note</t>
  </si>
  <si>
    <t>1 Jul 19 to 30 Jun 20</t>
    <phoneticPr fontId="1"/>
  </si>
  <si>
    <t>1 Jul 21 to 30 Jun 22</t>
    <phoneticPr fontId="1"/>
  </si>
  <si>
    <t>OPERATING BUDGET FOR THE YEAR ENDED 30 JUN 2022</t>
    <phoneticPr fontId="1"/>
  </si>
  <si>
    <t>1 Jul 20 to 11 Jun 21</t>
    <phoneticPr fontId="1"/>
  </si>
  <si>
    <t>RDE Training</t>
    <phoneticPr fontId="1"/>
  </si>
  <si>
    <t>Bank Charges&amp;Exchange Loss</t>
    <phoneticPr fontId="2"/>
  </si>
  <si>
    <t>Sundries</t>
    <phoneticPr fontId="2"/>
  </si>
  <si>
    <t xml:space="preserve">  Others(Centenary Projects)</t>
    <phoneticPr fontId="4"/>
  </si>
  <si>
    <t>Food,Heritage&amp;Culture,and Songfest Projects</t>
    <phoneticPr fontId="5"/>
  </si>
  <si>
    <t>APAY/Sponsorship</t>
    <phoneticPr fontId="6"/>
  </si>
  <si>
    <t xml:space="preserve">  SDS </t>
    <phoneticPr fontId="7"/>
  </si>
  <si>
    <t>ADL amount was approved at ICM21.CHF4368=US$4717(CHF1.00=US$1.08)</t>
    <phoneticPr fontId="3"/>
  </si>
  <si>
    <t>Mid Year Meeting</t>
    <phoneticPr fontId="3"/>
  </si>
  <si>
    <t>It is depending on Area Website &amp; Zoom Maintenance</t>
    <phoneticPr fontId="3"/>
  </si>
  <si>
    <t>*Reference</t>
    <phoneticPr fontId="8"/>
  </si>
  <si>
    <t>Centenary Projects=US$2500×15persons(the goal)×0.30(Estimated value)</t>
    <phoneticPr fontId="3"/>
  </si>
  <si>
    <t>Zoom Professional Fee etc</t>
    <phoneticPr fontId="8"/>
  </si>
  <si>
    <t>Dues income is budgeted on a membership of first semister 3498×@US$3 &amp; second semister 3800×@US$3.</t>
    <phoneticPr fontId="7"/>
  </si>
  <si>
    <t xml:space="preserve">Area Website </t>
    <phoneticPr fontId="6"/>
  </si>
  <si>
    <t>Zoom Maintenance</t>
    <phoneticPr fontId="9"/>
  </si>
  <si>
    <t>It is depending on Area Website &amp; Zoom Maintenance</t>
    <phoneticPr fontId="1"/>
  </si>
  <si>
    <t>Labor costs@US$250×12months+Transportation expensesUS$125</t>
    <phoneticPr fontId="8"/>
  </si>
  <si>
    <t>Rent fee@US$300×12months＋expensesUS$400</t>
    <phoneticPr fontId="8"/>
  </si>
  <si>
    <t xml:space="preserve">APE &amp; RDE Travel Expense </t>
    <phoneticPr fontId="9"/>
  </si>
  <si>
    <t>AP Travel Expense</t>
    <phoneticPr fontId="10"/>
  </si>
  <si>
    <t>Donation towards APAY:Advanced Study</t>
    <phoneticPr fontId="9"/>
  </si>
  <si>
    <t>Centenary Projects：①Food,Heritage&amp;Culture US$3000　②Song Fest  US$3000</t>
    <phoneticPr fontId="3"/>
  </si>
  <si>
    <t>DESIGNATED FUNDS (Balance as of the beginning of the term)</t>
    <phoneticPr fontId="8"/>
  </si>
  <si>
    <t xml:space="preserve">Region to apply IHQ for the extention of activities </t>
    <phoneticPr fontId="10"/>
  </si>
  <si>
    <t>Round Trip Airfare( Dubai⇔ Their City）</t>
    <phoneticPr fontId="10"/>
  </si>
  <si>
    <t>APE(Taiwan)1person,RDE(Austlaria,Japan East,Japan West,Thailand,Philippines,Sri Lanka,Taiwan)7 persons</t>
    <phoneticPr fontId="9"/>
  </si>
  <si>
    <t>APE(Taiwan) US$1045</t>
    <phoneticPr fontId="9"/>
  </si>
  <si>
    <t>RDE(Austlaria) US$1900</t>
    <phoneticPr fontId="9"/>
  </si>
  <si>
    <t>RDE(Japan East)US$1130</t>
    <phoneticPr fontId="9"/>
  </si>
  <si>
    <t>RDE(Japan West)US$1130</t>
    <phoneticPr fontId="9"/>
  </si>
  <si>
    <t>RDE(Thailand)US$1045</t>
    <phoneticPr fontId="9"/>
  </si>
  <si>
    <t>RDE(Philippines)US$1140</t>
    <phoneticPr fontId="9"/>
  </si>
  <si>
    <t>RDE(Sri Lanka)US$665</t>
    <phoneticPr fontId="9"/>
  </si>
  <si>
    <t>RDE(Taiwan(US$1045</t>
    <phoneticPr fontId="9"/>
  </si>
  <si>
    <t>Total US$9100</t>
    <phoneticPr fontId="11"/>
  </si>
  <si>
    <t>RDE(Taiwan)US$1045</t>
    <phoneticPr fontId="9"/>
  </si>
  <si>
    <t>Interpreter APE Tonegawa</t>
    <phoneticPr fontId="12"/>
  </si>
  <si>
    <t>Actual</t>
    <phoneticPr fontId="12"/>
  </si>
  <si>
    <t>Note</t>
    <phoneticPr fontId="12"/>
  </si>
  <si>
    <t>JPY176950</t>
    <phoneticPr fontId="12"/>
  </si>
  <si>
    <t>US$1.00=JPY120</t>
    <phoneticPr fontId="12"/>
  </si>
  <si>
    <t>CHF500</t>
    <phoneticPr fontId="12"/>
  </si>
  <si>
    <t>CHF1.00=US$1.07</t>
    <phoneticPr fontId="12"/>
  </si>
  <si>
    <t>Half by JPW</t>
    <phoneticPr fontId="12"/>
  </si>
  <si>
    <t>Business class</t>
    <phoneticPr fontId="12"/>
  </si>
  <si>
    <t>Difference of US$1063 by himself</t>
    <phoneticPr fontId="12"/>
  </si>
  <si>
    <t>estimated value</t>
    <phoneticPr fontId="13"/>
  </si>
  <si>
    <t>Estimated Value Actual</t>
    <phoneticPr fontId="13"/>
  </si>
  <si>
    <t>NDERF US$36429+ 2021/22 US$6624=US$43953 -Philippness US5000=US$38053</t>
    <phoneticPr fontId="13"/>
  </si>
  <si>
    <t>ADF US$30269-Taiwan US$5000=US$25269</t>
    <phoneticPr fontId="1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</si>
</sst>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84" formatCode="&quot;US$&quot;#,##0_);\(&quot;US$&quot;#,##0\)"/>
    <numFmt numFmtId="186" formatCode="&quot;US$&quot;#,##0.00_);\(&quot;US$&quot;#,##0.00\)"/>
    <numFmt numFmtId="188" formatCode="_-* #,##0.00_-;\-* #,##0.00_-;_-* &quot;-&quot;??_-;_-@_-"/>
    <numFmt numFmtId="189" formatCode="_-* #,##0_-;\-* #,##0_-;_-* &quot;-&quot;??_-;_-@_-"/>
  </numFmts>
  <fonts count="27" x14ac:knownFonts="1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  <font>
      <sz val="6"/>
      <name val="游ゴシック"/>
      <family val="3"/>
      <charset val="128"/>
    </font>
    <font>
      <sz val="6"/>
      <name val="游ゴシック"/>
      <family val="3"/>
      <charset val="128"/>
    </font>
    <font>
      <sz val="6"/>
      <name val="游ゴシック"/>
      <family val="3"/>
      <charset val="128"/>
    </font>
    <font>
      <sz val="6"/>
      <name val="游ゴシック"/>
      <family val="3"/>
      <charset val="128"/>
    </font>
    <font>
      <sz val="6"/>
      <name val="游ゴシック"/>
      <family val="3"/>
      <charset val="128"/>
    </font>
    <font>
      <sz val="6"/>
      <name val="游ゴシック"/>
      <family val="3"/>
      <charset val="128"/>
    </font>
    <font>
      <sz val="6"/>
      <name val="游ゴシック"/>
      <family val="3"/>
      <charset val="128"/>
    </font>
    <font>
      <sz val="6"/>
      <name val="游ゴシック"/>
      <family val="3"/>
      <charset val="128"/>
    </font>
    <font>
      <sz val="6"/>
      <name val="游ゴシック"/>
      <family val="3"/>
      <charset val="128"/>
    </font>
    <font>
      <sz val="6"/>
      <name val="游ゴシック"/>
      <family val="3"/>
      <charset val="128"/>
    </font>
    <font>
      <sz val="6"/>
      <name val="游ゴシック"/>
      <family val="3"/>
      <charset val="128"/>
    </font>
    <font>
      <sz val="6"/>
      <name val="游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12"/>
      <color rgb="FF0070C0"/>
      <name val="游ゴシック"/>
      <family val="3"/>
      <charset val="128"/>
      <scheme val="minor"/>
    </font>
    <font>
      <sz val="11"/>
      <color rgb="FF0070C0"/>
      <name val="游ゴシック"/>
      <family val="3"/>
      <charset val="128"/>
      <scheme val="minor"/>
    </font>
    <font>
      <sz val="12"/>
      <color rgb="FF0070C0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88" fontId="14" fillId="0" borderId="0" applyFont="0" applyFill="0" applyBorder="0" applyAlignment="0" applyProtection="0"/>
  </cellStyleXfs>
  <cellXfs count="79">
    <xf numFmtId="0" fontId="0" fillId="0" borderId="0" xfId="0"/>
    <xf numFmtId="0" fontId="0" fillId="0" borderId="0" xfId="0" applyAlignment="1">
      <alignment horizontal="center"/>
    </xf>
    <xf numFmtId="189" fontId="15" fillId="0" borderId="0" xfId="1" applyNumberFormat="1" applyFont="1"/>
    <xf numFmtId="189" fontId="15" fillId="0" borderId="1" xfId="1" applyNumberFormat="1" applyFont="1" applyBorder="1"/>
    <xf numFmtId="189" fontId="15" fillId="0" borderId="0" xfId="1" applyNumberFormat="1" applyFont="1" applyBorder="1"/>
    <xf numFmtId="189" fontId="15" fillId="0" borderId="2" xfId="1" applyNumberFormat="1" applyFont="1" applyBorder="1"/>
    <xf numFmtId="0" fontId="15" fillId="0" borderId="0" xfId="0" applyFont="1" applyBorder="1"/>
    <xf numFmtId="0" fontId="15" fillId="0" borderId="0" xfId="0" applyFont="1" applyBorder="1" applyAlignment="1">
      <alignment horizontal="center" wrapText="1"/>
    </xf>
    <xf numFmtId="0" fontId="15" fillId="0" borderId="0" xfId="0" applyFont="1" applyBorder="1" applyAlignment="1">
      <alignment horizontal="center"/>
    </xf>
    <xf numFmtId="189" fontId="15" fillId="0" borderId="3" xfId="1" applyNumberFormat="1" applyFont="1" applyBorder="1"/>
    <xf numFmtId="0" fontId="17" fillId="0" borderId="0" xfId="0" applyFont="1"/>
    <xf numFmtId="0" fontId="15" fillId="0" borderId="4" xfId="0" applyFont="1" applyBorder="1"/>
    <xf numFmtId="0" fontId="15" fillId="0" borderId="5" xfId="0" applyFont="1" applyBorder="1"/>
    <xf numFmtId="0" fontId="15" fillId="0" borderId="5" xfId="0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0" fontId="15" fillId="0" borderId="7" xfId="0" applyFont="1" applyBorder="1"/>
    <xf numFmtId="0" fontId="15" fillId="0" borderId="8" xfId="0" applyFont="1" applyBorder="1" applyAlignment="1">
      <alignment horizontal="center" wrapText="1"/>
    </xf>
    <xf numFmtId="0" fontId="15" fillId="0" borderId="8" xfId="0" applyFont="1" applyBorder="1"/>
    <xf numFmtId="0" fontId="16" fillId="0" borderId="7" xfId="0" applyFont="1" applyBorder="1"/>
    <xf numFmtId="189" fontId="15" fillId="0" borderId="8" xfId="1" applyNumberFormat="1" applyFont="1" applyBorder="1"/>
    <xf numFmtId="189" fontId="15" fillId="0" borderId="9" xfId="1" applyNumberFormat="1" applyFont="1" applyBorder="1"/>
    <xf numFmtId="189" fontId="15" fillId="0" borderId="10" xfId="1" applyNumberFormat="1" applyFont="1" applyBorder="1"/>
    <xf numFmtId="0" fontId="15" fillId="0" borderId="11" xfId="0" applyFont="1" applyBorder="1"/>
    <xf numFmtId="0" fontId="15" fillId="0" borderId="12" xfId="0" applyFont="1" applyBorder="1"/>
    <xf numFmtId="189" fontId="15" fillId="0" borderId="12" xfId="1" applyNumberFormat="1" applyFont="1" applyBorder="1"/>
    <xf numFmtId="189" fontId="15" fillId="0" borderId="13" xfId="1" applyNumberFormat="1" applyFont="1" applyBorder="1"/>
    <xf numFmtId="0" fontId="16" fillId="0" borderId="5" xfId="0" applyFont="1" applyBorder="1" applyAlignment="1">
      <alignment horizontal="center"/>
    </xf>
    <xf numFmtId="0" fontId="16" fillId="0" borderId="0" xfId="0" applyFont="1" applyBorder="1" applyAlignment="1">
      <alignment horizontal="center" wrapText="1"/>
    </xf>
    <xf numFmtId="0" fontId="16" fillId="0" borderId="0" xfId="0" applyFont="1" applyBorder="1"/>
    <xf numFmtId="189" fontId="16" fillId="0" borderId="0" xfId="1" applyNumberFormat="1" applyFont="1" applyBorder="1"/>
    <xf numFmtId="189" fontId="16" fillId="0" borderId="2" xfId="1" applyNumberFormat="1" applyFont="1" applyBorder="1"/>
    <xf numFmtId="189" fontId="16" fillId="0" borderId="1" xfId="1" applyNumberFormat="1" applyFont="1" applyBorder="1"/>
    <xf numFmtId="0" fontId="18" fillId="0" borderId="0" xfId="0" applyFont="1"/>
    <xf numFmtId="0" fontId="0" fillId="0" borderId="0" xfId="0" applyFont="1"/>
    <xf numFmtId="0" fontId="19" fillId="0" borderId="0" xfId="0" applyFont="1" applyBorder="1"/>
    <xf numFmtId="0" fontId="19" fillId="0" borderId="0" xfId="0" applyFont="1" applyBorder="1" applyAlignment="1">
      <alignment horizontal="center"/>
    </xf>
    <xf numFmtId="189" fontId="20" fillId="0" borderId="0" xfId="1" applyNumberFormat="1" applyFont="1" applyBorder="1"/>
    <xf numFmtId="0" fontId="21" fillId="0" borderId="0" xfId="0" applyFont="1" applyAlignment="1">
      <alignment horizontal="center"/>
    </xf>
    <xf numFmtId="0" fontId="21" fillId="0" borderId="0" xfId="0" applyFont="1"/>
    <xf numFmtId="0" fontId="21" fillId="0" borderId="0" xfId="0" applyFont="1" applyAlignment="1">
      <alignment horizontal="center" vertical="center"/>
    </xf>
    <xf numFmtId="189" fontId="22" fillId="0" borderId="0" xfId="1" applyNumberFormat="1" applyFont="1" applyBorder="1"/>
    <xf numFmtId="0" fontId="23" fillId="0" borderId="0" xfId="0" applyFont="1" applyAlignment="1">
      <alignment horizontal="center"/>
    </xf>
    <xf numFmtId="0" fontId="23" fillId="0" borderId="0" xfId="0" applyFont="1"/>
    <xf numFmtId="189" fontId="15" fillId="2" borderId="0" xfId="1" applyNumberFormat="1" applyFont="1" applyFill="1" applyBorder="1"/>
    <xf numFmtId="189" fontId="15" fillId="2" borderId="8" xfId="1" applyNumberFormat="1" applyFont="1" applyFill="1" applyBorder="1"/>
    <xf numFmtId="189" fontId="16" fillId="2" borderId="0" xfId="1" applyNumberFormat="1" applyFont="1" applyFill="1" applyBorder="1"/>
    <xf numFmtId="0" fontId="15" fillId="0" borderId="12" xfId="0" applyFont="1" applyBorder="1" applyAlignment="1">
      <alignment horizontal="center"/>
    </xf>
    <xf numFmtId="0" fontId="16" fillId="0" borderId="12" xfId="0" applyFont="1" applyBorder="1"/>
    <xf numFmtId="0" fontId="15" fillId="0" borderId="13" xfId="0" applyFont="1" applyBorder="1"/>
    <xf numFmtId="0" fontId="19" fillId="2" borderId="0" xfId="0" applyFont="1" applyFill="1" applyBorder="1"/>
    <xf numFmtId="0" fontId="24" fillId="2" borderId="0" xfId="0" applyFont="1" applyFill="1" applyBorder="1" applyAlignment="1">
      <alignment horizontal="center"/>
    </xf>
    <xf numFmtId="189" fontId="22" fillId="2" borderId="0" xfId="1" applyNumberFormat="1" applyFont="1" applyFill="1" applyBorder="1"/>
    <xf numFmtId="0" fontId="20" fillId="0" borderId="0" xfId="0" applyFont="1" applyBorder="1"/>
    <xf numFmtId="0" fontId="0" fillId="0" borderId="14" xfId="0" applyBorder="1"/>
    <xf numFmtId="0" fontId="19" fillId="0" borderId="15" xfId="0" applyFont="1" applyBorder="1"/>
    <xf numFmtId="0" fontId="0" fillId="0" borderId="16" xfId="0" applyBorder="1"/>
    <xf numFmtId="0" fontId="0" fillId="0" borderId="17" xfId="0" applyBorder="1"/>
    <xf numFmtId="0" fontId="20" fillId="0" borderId="18" xfId="0" applyFont="1" applyBorder="1"/>
    <xf numFmtId="0" fontId="0" fillId="0" borderId="19" xfId="0" applyBorder="1"/>
    <xf numFmtId="0" fontId="0" fillId="0" borderId="20" xfId="0" applyBorder="1"/>
    <xf numFmtId="0" fontId="19" fillId="0" borderId="4" xfId="0" applyFont="1" applyBorder="1"/>
    <xf numFmtId="0" fontId="19" fillId="0" borderId="21" xfId="0" applyFont="1" applyBorder="1"/>
    <xf numFmtId="184" fontId="0" fillId="0" borderId="22" xfId="0" applyNumberFormat="1" applyBorder="1"/>
    <xf numFmtId="184" fontId="0" fillId="0" borderId="23" xfId="0" applyNumberFormat="1" applyBorder="1"/>
    <xf numFmtId="0" fontId="20" fillId="0" borderId="24" xfId="0" applyFont="1" applyBorder="1"/>
    <xf numFmtId="0" fontId="17" fillId="0" borderId="25" xfId="0" applyFont="1" applyBorder="1" applyAlignment="1">
      <alignment horizontal="center"/>
    </xf>
    <xf numFmtId="0" fontId="17" fillId="0" borderId="26" xfId="0" applyFont="1" applyBorder="1" applyAlignment="1">
      <alignment horizontal="center"/>
    </xf>
    <xf numFmtId="0" fontId="0" fillId="3" borderId="22" xfId="0" applyFill="1" applyBorder="1"/>
    <xf numFmtId="184" fontId="0" fillId="0" borderId="27" xfId="0" applyNumberFormat="1" applyBorder="1"/>
    <xf numFmtId="186" fontId="0" fillId="0" borderId="22" xfId="0" applyNumberFormat="1" applyBorder="1"/>
    <xf numFmtId="186" fontId="0" fillId="0" borderId="0" xfId="0" applyNumberFormat="1"/>
    <xf numFmtId="0" fontId="0" fillId="4" borderId="22" xfId="0" applyFill="1" applyBorder="1"/>
    <xf numFmtId="0" fontId="19" fillId="4" borderId="15" xfId="0" applyFont="1" applyFill="1" applyBorder="1"/>
    <xf numFmtId="184" fontId="0" fillId="0" borderId="19" xfId="0" applyNumberFormat="1" applyFont="1" applyBorder="1"/>
    <xf numFmtId="0" fontId="0" fillId="0" borderId="20" xfId="0" applyFont="1" applyBorder="1"/>
    <xf numFmtId="0" fontId="26" fillId="0" borderId="5" xfId="0" applyFont="1" applyBorder="1" applyAlignment="1">
      <alignment horizontal="center"/>
    </xf>
    <xf numFmtId="0" fontId="25" fillId="0" borderId="0" xfId="0" applyFont="1" applyAlignment="1">
      <alignment horizontal="center"/>
    </xf>
    <xf numFmtId="0" fontId="21" fillId="0" borderId="0" xfId="0" applyFont="1" applyAlignment="1">
      <alignment horizontal="left" wrapText="1"/>
    </xf>
    <xf numFmtId="0" fontId="18" fillId="0" borderId="0" xfId="0" applyFont="1" applyAlignment="1">
      <alignment horizontal="left" wrapText="1"/>
    </xf>
  </cellXfs>
  <cellStyles count="2">
    <cellStyle name="桁区切り [0.00]" xfId="1" builtinId="3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5"/>
  <sheetViews>
    <sheetView tabSelected="1" workbookViewId="0">
      <selection sqref="A1:H1"/>
    </sheetView>
  </sheetViews>
  <sheetFormatPr defaultRowHeight="18" x14ac:dyDescent="0.45"/>
  <cols>
    <col min="1" max="1" width="4.3984375" customWidth="1"/>
    <col min="2" max="2" width="44" customWidth="1"/>
    <col min="3" max="3" width="12.5" customWidth="1"/>
    <col min="4" max="4" width="14.59765625" customWidth="1"/>
    <col min="5" max="5" width="1.3984375" customWidth="1"/>
    <col min="6" max="6" width="14.59765625" customWidth="1"/>
    <col min="7" max="7" width="1" customWidth="1"/>
    <col min="8" max="8" width="12.59765625" customWidth="1"/>
  </cols>
  <sheetData>
    <row r="1" spans="1:9" ht="22.2" x14ac:dyDescent="0.55000000000000004">
      <c r="A1" s="76" t="s">
        <v>21</v>
      </c>
      <c r="B1" s="76"/>
      <c r="C1" s="76"/>
      <c r="D1" s="76"/>
      <c r="E1" s="76"/>
      <c r="F1" s="76"/>
      <c r="G1" s="76"/>
      <c r="H1" s="76"/>
    </row>
    <row r="2" spans="1:9" ht="22.2" x14ac:dyDescent="0.55000000000000004">
      <c r="A2" s="76" t="s">
        <v>27</v>
      </c>
      <c r="B2" s="76"/>
      <c r="C2" s="76"/>
      <c r="D2" s="76"/>
      <c r="E2" s="76"/>
      <c r="F2" s="76"/>
      <c r="G2" s="76"/>
      <c r="H2" s="76"/>
    </row>
    <row r="3" spans="1:9" ht="18.600000000000001" thickBot="1" x14ac:dyDescent="0.5"/>
    <row r="4" spans="1:9" ht="19.8" x14ac:dyDescent="0.5">
      <c r="A4" s="11"/>
      <c r="B4" s="12"/>
      <c r="C4" s="13" t="s">
        <v>24</v>
      </c>
      <c r="D4" s="26" t="s">
        <v>0</v>
      </c>
      <c r="E4" s="13"/>
      <c r="F4" s="75" t="s">
        <v>77</v>
      </c>
      <c r="G4" s="13"/>
      <c r="H4" s="14" t="s">
        <v>1</v>
      </c>
    </row>
    <row r="5" spans="1:9" ht="54" customHeight="1" x14ac:dyDescent="0.5">
      <c r="A5" s="15"/>
      <c r="B5" s="6"/>
      <c r="C5" s="6"/>
      <c r="D5" s="27" t="s">
        <v>26</v>
      </c>
      <c r="E5" s="7"/>
      <c r="F5" s="7" t="s">
        <v>28</v>
      </c>
      <c r="G5" s="8"/>
      <c r="H5" s="16" t="s">
        <v>25</v>
      </c>
    </row>
    <row r="6" spans="1:9" ht="19.8" x14ac:dyDescent="0.5">
      <c r="A6" s="15"/>
      <c r="B6" s="6"/>
      <c r="C6" s="6"/>
      <c r="D6" s="28"/>
      <c r="E6" s="6"/>
      <c r="F6" s="6"/>
      <c r="G6" s="6"/>
      <c r="H6" s="17"/>
    </row>
    <row r="7" spans="1:9" ht="19.8" x14ac:dyDescent="0.5">
      <c r="A7" s="18" t="s">
        <v>2</v>
      </c>
      <c r="B7" s="6"/>
      <c r="C7" s="6"/>
      <c r="D7" s="29"/>
      <c r="E7" s="4"/>
      <c r="F7" s="4"/>
      <c r="G7" s="4"/>
      <c r="H7" s="19"/>
    </row>
    <row r="8" spans="1:9" ht="19.8" x14ac:dyDescent="0.5">
      <c r="A8" s="15"/>
      <c r="B8" s="6" t="s">
        <v>3</v>
      </c>
      <c r="C8" s="8">
        <v>1</v>
      </c>
      <c r="D8" s="29">
        <v>21894</v>
      </c>
      <c r="E8" s="4"/>
      <c r="F8" s="29">
        <v>20961</v>
      </c>
      <c r="G8" s="4"/>
      <c r="H8" s="19">
        <v>21288</v>
      </c>
    </row>
    <row r="9" spans="1:9" ht="19.8" x14ac:dyDescent="0.5">
      <c r="A9" s="15"/>
      <c r="B9" s="34" t="s">
        <v>4</v>
      </c>
      <c r="C9" s="35"/>
      <c r="D9" s="36"/>
      <c r="E9" s="4"/>
      <c r="F9" s="4"/>
      <c r="G9" s="4"/>
      <c r="H9" s="19"/>
    </row>
    <row r="10" spans="1:9" ht="19.8" x14ac:dyDescent="0.5">
      <c r="A10" s="15"/>
      <c r="B10" s="34" t="s">
        <v>22</v>
      </c>
      <c r="C10" s="35">
        <v>2</v>
      </c>
      <c r="D10" s="36">
        <v>4717</v>
      </c>
      <c r="E10" s="4"/>
      <c r="F10" s="4">
        <v>3957</v>
      </c>
      <c r="G10" s="4"/>
      <c r="H10" s="19">
        <v>4881</v>
      </c>
      <c r="I10" s="33"/>
    </row>
    <row r="11" spans="1:9" ht="19.8" x14ac:dyDescent="0.5">
      <c r="A11" s="15"/>
      <c r="B11" s="6" t="s">
        <v>35</v>
      </c>
      <c r="C11" s="8">
        <v>3</v>
      </c>
      <c r="D11" s="45">
        <v>0</v>
      </c>
      <c r="E11" s="4"/>
      <c r="F11" s="4">
        <v>0</v>
      </c>
      <c r="G11" s="4"/>
      <c r="H11" s="19">
        <v>3241</v>
      </c>
    </row>
    <row r="12" spans="1:9" ht="19.8" x14ac:dyDescent="0.5">
      <c r="A12" s="15"/>
      <c r="B12" s="6" t="s">
        <v>5</v>
      </c>
      <c r="C12" s="8"/>
      <c r="D12" s="29">
        <v>0</v>
      </c>
      <c r="E12" s="4"/>
      <c r="F12" s="4">
        <v>0</v>
      </c>
      <c r="G12" s="4"/>
      <c r="H12" s="19">
        <v>0</v>
      </c>
    </row>
    <row r="13" spans="1:9" ht="19.8" x14ac:dyDescent="0.5">
      <c r="A13" s="15"/>
      <c r="B13" s="6" t="s">
        <v>32</v>
      </c>
      <c r="C13" s="8">
        <v>4</v>
      </c>
      <c r="D13" s="29">
        <v>11250</v>
      </c>
      <c r="E13" s="4"/>
      <c r="F13" s="4">
        <v>0</v>
      </c>
      <c r="G13" s="4"/>
      <c r="H13" s="19">
        <v>0</v>
      </c>
    </row>
    <row r="14" spans="1:9" ht="19.8" x14ac:dyDescent="0.5">
      <c r="A14" s="15"/>
      <c r="B14" s="6" t="s">
        <v>6</v>
      </c>
      <c r="C14" s="8"/>
      <c r="D14" s="29">
        <v>0</v>
      </c>
      <c r="E14" s="4"/>
      <c r="F14" s="4">
        <v>2</v>
      </c>
      <c r="G14" s="4"/>
      <c r="H14" s="19">
        <v>54</v>
      </c>
    </row>
    <row r="15" spans="1:9" ht="19.8" x14ac:dyDescent="0.5">
      <c r="A15" s="15"/>
      <c r="B15" s="6" t="s">
        <v>7</v>
      </c>
      <c r="C15" s="8"/>
      <c r="D15" s="29">
        <v>0</v>
      </c>
      <c r="E15" s="4"/>
      <c r="F15" s="4">
        <v>4697</v>
      </c>
      <c r="G15" s="4"/>
      <c r="H15" s="19">
        <v>3294</v>
      </c>
    </row>
    <row r="16" spans="1:9" ht="19.8" x14ac:dyDescent="0.5">
      <c r="A16" s="15"/>
      <c r="B16" s="6"/>
      <c r="C16" s="8"/>
      <c r="D16" s="30">
        <f>SUM(D8:D15)</f>
        <v>37861</v>
      </c>
      <c r="E16" s="4"/>
      <c r="F16" s="5">
        <f>SUM(F8:F15)</f>
        <v>29617</v>
      </c>
      <c r="G16" s="4"/>
      <c r="H16" s="20">
        <f>SUM(H8:H15)</f>
        <v>32758</v>
      </c>
    </row>
    <row r="17" spans="1:8" ht="19.8" x14ac:dyDescent="0.5">
      <c r="A17" s="15"/>
      <c r="B17" s="6"/>
      <c r="C17" s="8"/>
      <c r="D17" s="29"/>
      <c r="E17" s="4"/>
      <c r="F17" s="4"/>
      <c r="G17" s="4"/>
      <c r="H17" s="19"/>
    </row>
    <row r="18" spans="1:8" ht="19.8" x14ac:dyDescent="0.5">
      <c r="A18" s="18" t="s">
        <v>8</v>
      </c>
      <c r="B18" s="6"/>
      <c r="C18" s="8"/>
      <c r="D18" s="29"/>
      <c r="E18" s="4"/>
      <c r="F18" s="4"/>
      <c r="G18" s="4"/>
      <c r="H18" s="19"/>
    </row>
    <row r="19" spans="1:8" ht="19.8" x14ac:dyDescent="0.5">
      <c r="A19" s="15"/>
      <c r="B19" s="6" t="s">
        <v>9</v>
      </c>
      <c r="C19" s="8"/>
      <c r="D19" s="29">
        <v>0</v>
      </c>
      <c r="E19" s="4"/>
      <c r="F19" s="4">
        <v>0</v>
      </c>
      <c r="G19" s="4"/>
      <c r="H19" s="19">
        <v>5190.01</v>
      </c>
    </row>
    <row r="20" spans="1:8" ht="19.8" x14ac:dyDescent="0.5">
      <c r="A20" s="15"/>
      <c r="B20" s="34" t="s">
        <v>37</v>
      </c>
      <c r="C20" s="8">
        <v>5</v>
      </c>
      <c r="D20" s="40">
        <v>0</v>
      </c>
      <c r="E20" s="4"/>
      <c r="F20" s="4">
        <v>0</v>
      </c>
      <c r="G20" s="4"/>
      <c r="H20" s="19">
        <v>0</v>
      </c>
    </row>
    <row r="21" spans="1:8" ht="19.8" x14ac:dyDescent="0.5">
      <c r="A21" s="15"/>
      <c r="B21" s="34" t="s">
        <v>29</v>
      </c>
      <c r="C21" s="8">
        <v>6</v>
      </c>
      <c r="D21" s="40">
        <v>0</v>
      </c>
      <c r="E21" s="4"/>
      <c r="F21" s="4">
        <v>327</v>
      </c>
      <c r="G21" s="4"/>
      <c r="H21" s="19">
        <v>9531.01</v>
      </c>
    </row>
    <row r="22" spans="1:8" ht="19.8" x14ac:dyDescent="0.5">
      <c r="A22" s="15"/>
      <c r="B22" s="6" t="s">
        <v>10</v>
      </c>
      <c r="C22" s="8">
        <v>7</v>
      </c>
      <c r="D22" s="29">
        <v>4000</v>
      </c>
      <c r="E22" s="4"/>
      <c r="F22" s="4">
        <v>4800</v>
      </c>
      <c r="G22" s="4"/>
      <c r="H22" s="19">
        <v>3804.88</v>
      </c>
    </row>
    <row r="23" spans="1:8" ht="19.8" x14ac:dyDescent="0.5">
      <c r="A23" s="15"/>
      <c r="B23" s="6" t="s">
        <v>11</v>
      </c>
      <c r="C23" s="8">
        <v>8</v>
      </c>
      <c r="D23" s="29">
        <v>3125</v>
      </c>
      <c r="E23" s="4"/>
      <c r="F23" s="4">
        <v>3123</v>
      </c>
      <c r="G23" s="4"/>
      <c r="H23" s="19">
        <v>3000</v>
      </c>
    </row>
    <row r="24" spans="1:8" ht="19.8" x14ac:dyDescent="0.5">
      <c r="A24" s="15"/>
      <c r="B24" s="49" t="s">
        <v>43</v>
      </c>
      <c r="C24" s="50"/>
      <c r="D24" s="51"/>
      <c r="E24" s="43"/>
      <c r="F24" s="43">
        <v>1923</v>
      </c>
      <c r="G24" s="4"/>
      <c r="H24" s="19">
        <v>0</v>
      </c>
    </row>
    <row r="25" spans="1:8" ht="19.8" x14ac:dyDescent="0.5">
      <c r="A25" s="15"/>
      <c r="B25" s="34" t="s">
        <v>44</v>
      </c>
      <c r="C25" s="35">
        <v>9</v>
      </c>
      <c r="D25" s="36">
        <v>1000</v>
      </c>
      <c r="E25" s="4"/>
      <c r="F25" s="4"/>
      <c r="G25" s="4"/>
      <c r="H25" s="19"/>
    </row>
    <row r="26" spans="1:8" ht="19.8" x14ac:dyDescent="0.5">
      <c r="A26" s="15"/>
      <c r="B26" s="6" t="s">
        <v>12</v>
      </c>
      <c r="C26" s="8"/>
      <c r="D26" s="29">
        <v>0</v>
      </c>
      <c r="E26" s="4"/>
      <c r="F26" s="4">
        <v>0</v>
      </c>
      <c r="G26" s="4"/>
      <c r="H26" s="19">
        <v>400</v>
      </c>
    </row>
    <row r="27" spans="1:8" ht="19.8" x14ac:dyDescent="0.5">
      <c r="A27" s="15"/>
      <c r="B27" s="6" t="s">
        <v>13</v>
      </c>
      <c r="C27" s="8"/>
      <c r="D27" s="29">
        <v>0</v>
      </c>
      <c r="E27" s="4"/>
      <c r="F27" s="4">
        <v>0</v>
      </c>
      <c r="G27" s="4"/>
      <c r="H27" s="19">
        <v>0</v>
      </c>
    </row>
    <row r="28" spans="1:8" ht="19.8" x14ac:dyDescent="0.5">
      <c r="A28" s="15"/>
      <c r="B28" s="6" t="s">
        <v>49</v>
      </c>
      <c r="C28" s="8"/>
      <c r="D28" s="29">
        <v>2000</v>
      </c>
      <c r="E28" s="4"/>
      <c r="F28" s="4">
        <v>2000</v>
      </c>
      <c r="G28" s="4"/>
      <c r="H28" s="19"/>
    </row>
    <row r="29" spans="1:8" ht="19.8" x14ac:dyDescent="0.5">
      <c r="A29" s="15"/>
      <c r="B29" s="34" t="s">
        <v>48</v>
      </c>
      <c r="C29" s="35">
        <v>10</v>
      </c>
      <c r="D29" s="36">
        <v>9100</v>
      </c>
      <c r="E29" s="4"/>
      <c r="F29" s="29">
        <v>10800</v>
      </c>
      <c r="G29" s="4"/>
      <c r="H29" s="19">
        <v>1021</v>
      </c>
    </row>
    <row r="30" spans="1:8" ht="19.8" x14ac:dyDescent="0.5">
      <c r="A30" s="15"/>
      <c r="B30" s="34" t="s">
        <v>14</v>
      </c>
      <c r="C30" s="35"/>
      <c r="D30" s="36">
        <v>0</v>
      </c>
      <c r="E30" s="4"/>
      <c r="F30" s="4">
        <v>0</v>
      </c>
      <c r="G30" s="4"/>
      <c r="H30" s="19">
        <v>0</v>
      </c>
    </row>
    <row r="31" spans="1:8" ht="19.8" x14ac:dyDescent="0.5">
      <c r="A31" s="15"/>
      <c r="B31" s="34" t="s">
        <v>33</v>
      </c>
      <c r="C31" s="35">
        <v>11</v>
      </c>
      <c r="D31" s="36">
        <v>6000</v>
      </c>
      <c r="E31" s="4"/>
      <c r="F31" s="4"/>
      <c r="G31" s="4"/>
      <c r="H31" s="19"/>
    </row>
    <row r="32" spans="1:8" ht="19.8" x14ac:dyDescent="0.5">
      <c r="A32" s="15"/>
      <c r="B32" s="34" t="s">
        <v>34</v>
      </c>
      <c r="C32" s="35">
        <v>12</v>
      </c>
      <c r="D32" s="36">
        <v>1200</v>
      </c>
      <c r="E32" s="4"/>
      <c r="F32" s="43">
        <v>0</v>
      </c>
      <c r="G32" s="43"/>
      <c r="H32" s="44">
        <v>1999.9</v>
      </c>
    </row>
    <row r="33" spans="1:8" ht="19.8" x14ac:dyDescent="0.5">
      <c r="A33" s="15"/>
      <c r="B33" s="6" t="s">
        <v>30</v>
      </c>
      <c r="C33" s="8"/>
      <c r="D33" s="29">
        <v>300</v>
      </c>
      <c r="E33" s="4"/>
      <c r="F33" s="4">
        <v>337</v>
      </c>
      <c r="G33" s="4"/>
      <c r="H33" s="19">
        <v>355.6</v>
      </c>
    </row>
    <row r="34" spans="1:8" ht="19.8" x14ac:dyDescent="0.5">
      <c r="A34" s="15"/>
      <c r="B34" s="6" t="s">
        <v>31</v>
      </c>
      <c r="C34" s="8"/>
      <c r="D34" s="29">
        <v>500</v>
      </c>
      <c r="E34" s="4"/>
      <c r="F34" s="4">
        <v>315</v>
      </c>
      <c r="G34" s="4"/>
      <c r="H34" s="19"/>
    </row>
    <row r="35" spans="1:8" ht="19.8" x14ac:dyDescent="0.5">
      <c r="A35" s="15"/>
      <c r="B35" s="6"/>
      <c r="C35" s="8"/>
      <c r="D35" s="30">
        <f>SUM(D19:D34)</f>
        <v>27225</v>
      </c>
      <c r="E35" s="4"/>
      <c r="F35" s="5">
        <f>SUM(F19:F34)</f>
        <v>23625</v>
      </c>
      <c r="G35" s="4"/>
      <c r="H35" s="20">
        <f>SUM(H19:H34)</f>
        <v>25302.400000000001</v>
      </c>
    </row>
    <row r="36" spans="1:8" ht="19.8" x14ac:dyDescent="0.5">
      <c r="A36" s="15"/>
      <c r="B36" s="6"/>
      <c r="C36" s="8"/>
      <c r="D36" s="29"/>
      <c r="E36" s="4"/>
      <c r="F36" s="4"/>
      <c r="G36" s="4"/>
      <c r="H36" s="19"/>
    </row>
    <row r="37" spans="1:8" ht="19.8" x14ac:dyDescent="0.5">
      <c r="A37" s="15" t="s">
        <v>15</v>
      </c>
      <c r="B37" s="6"/>
      <c r="C37" s="8"/>
      <c r="D37" s="29">
        <f>D16-D35</f>
        <v>10636</v>
      </c>
      <c r="E37" s="4"/>
      <c r="F37" s="4">
        <f>F16-F35</f>
        <v>5992</v>
      </c>
      <c r="G37" s="4"/>
      <c r="H37" s="19">
        <f>H16-H35</f>
        <v>7455.5999999999985</v>
      </c>
    </row>
    <row r="38" spans="1:8" ht="19.8" x14ac:dyDescent="0.5">
      <c r="A38" s="15" t="s">
        <v>17</v>
      </c>
      <c r="B38" s="6"/>
      <c r="C38" s="8"/>
      <c r="D38" s="29">
        <v>63389</v>
      </c>
      <c r="E38" s="4"/>
      <c r="F38" s="4">
        <v>44730.9</v>
      </c>
      <c r="G38" s="4"/>
      <c r="H38" s="19">
        <v>37274.11</v>
      </c>
    </row>
    <row r="39" spans="1:8" ht="19.8" x14ac:dyDescent="0.5">
      <c r="A39" s="15"/>
      <c r="B39" s="6"/>
      <c r="C39" s="8"/>
      <c r="D39" s="29"/>
      <c r="E39" s="4"/>
      <c r="F39" s="4"/>
      <c r="G39" s="4"/>
      <c r="H39" s="19"/>
    </row>
    <row r="40" spans="1:8" ht="20.399999999999999" thickBot="1" x14ac:dyDescent="0.55000000000000004">
      <c r="A40" s="15" t="s">
        <v>16</v>
      </c>
      <c r="B40" s="6"/>
      <c r="C40" s="8"/>
      <c r="D40" s="31">
        <f>SUM(D37:D39)</f>
        <v>74025</v>
      </c>
      <c r="E40" s="4"/>
      <c r="F40" s="3">
        <f>SUM(F37:F39)</f>
        <v>50722.9</v>
      </c>
      <c r="G40" s="4"/>
      <c r="H40" s="21">
        <f>SUM(H37:H39)</f>
        <v>44729.71</v>
      </c>
    </row>
    <row r="41" spans="1:8" ht="20.399999999999999" thickBot="1" x14ac:dyDescent="0.55000000000000004">
      <c r="A41" s="22"/>
      <c r="B41" s="23"/>
      <c r="C41" s="46"/>
      <c r="D41" s="47"/>
      <c r="E41" s="23"/>
      <c r="F41" s="23"/>
      <c r="G41" s="24"/>
      <c r="H41" s="48"/>
    </row>
    <row r="42" spans="1:8" ht="19.8" x14ac:dyDescent="0.5">
      <c r="A42" s="15" t="s">
        <v>39</v>
      </c>
      <c r="B42" s="6"/>
      <c r="C42" s="8"/>
      <c r="D42" s="28"/>
      <c r="E42" s="6"/>
      <c r="F42" s="6"/>
      <c r="G42" s="4"/>
      <c r="H42" s="17"/>
    </row>
    <row r="43" spans="1:8" ht="19.8" x14ac:dyDescent="0.5">
      <c r="A43" s="18" t="s">
        <v>52</v>
      </c>
      <c r="B43" s="6"/>
      <c r="C43" s="8"/>
      <c r="D43" s="28"/>
      <c r="E43" s="6"/>
      <c r="F43" s="6"/>
      <c r="G43" s="6"/>
      <c r="H43" s="17"/>
    </row>
    <row r="44" spans="1:8" ht="19.8" x14ac:dyDescent="0.5">
      <c r="A44" s="15"/>
      <c r="B44" s="6" t="s">
        <v>18</v>
      </c>
      <c r="C44" s="8"/>
      <c r="D44" s="4">
        <v>1346</v>
      </c>
      <c r="E44" s="4"/>
      <c r="F44" s="29">
        <v>38053</v>
      </c>
      <c r="G44" s="6"/>
      <c r="H44" s="19">
        <v>48539.24</v>
      </c>
    </row>
    <row r="45" spans="1:8" ht="19.8" x14ac:dyDescent="0.5">
      <c r="A45" s="15"/>
      <c r="B45" s="6" t="s">
        <v>19</v>
      </c>
      <c r="C45" s="8"/>
      <c r="D45" s="4">
        <v>30269</v>
      </c>
      <c r="E45" s="4"/>
      <c r="F45" s="29">
        <v>25269</v>
      </c>
      <c r="G45" s="4"/>
      <c r="H45" s="19">
        <v>30268.81</v>
      </c>
    </row>
    <row r="46" spans="1:8" ht="19.8" x14ac:dyDescent="0.5">
      <c r="A46" s="15"/>
      <c r="B46" s="6" t="s">
        <v>20</v>
      </c>
      <c r="C46" s="8"/>
      <c r="D46" s="4">
        <v>10000</v>
      </c>
      <c r="E46" s="4"/>
      <c r="F46" s="4">
        <v>11618</v>
      </c>
      <c r="G46" s="4"/>
      <c r="H46" s="19">
        <v>9024.36</v>
      </c>
    </row>
    <row r="47" spans="1:8" ht="19.8" x14ac:dyDescent="0.5">
      <c r="A47" s="15"/>
      <c r="B47" s="6"/>
      <c r="C47" s="8"/>
      <c r="D47" s="4"/>
      <c r="E47" s="4"/>
      <c r="F47" s="4"/>
      <c r="G47" s="4"/>
      <c r="H47" s="19"/>
    </row>
    <row r="48" spans="1:8" ht="20.399999999999999" thickBot="1" x14ac:dyDescent="0.55000000000000004">
      <c r="A48" s="15"/>
      <c r="B48" s="6"/>
      <c r="C48" s="6"/>
      <c r="D48" s="3">
        <f>SUM(D44:D47)</f>
        <v>41615</v>
      </c>
      <c r="E48" s="4"/>
      <c r="F48" s="3">
        <f>SUM(F44:F47)</f>
        <v>74940</v>
      </c>
      <c r="G48" s="4"/>
      <c r="H48" s="21">
        <f>SUM(H44:H47)</f>
        <v>87832.41</v>
      </c>
    </row>
    <row r="49" spans="1:8" ht="20.399999999999999" thickBot="1" x14ac:dyDescent="0.55000000000000004">
      <c r="A49" s="22"/>
      <c r="B49" s="23"/>
      <c r="C49" s="23"/>
      <c r="D49" s="24"/>
      <c r="E49" s="24"/>
      <c r="F49" s="24"/>
      <c r="G49" s="24"/>
      <c r="H49" s="25"/>
    </row>
    <row r="50" spans="1:8" ht="19.8" x14ac:dyDescent="0.5">
      <c r="A50" s="6"/>
      <c r="B50" s="6"/>
      <c r="C50" s="6"/>
      <c r="D50" s="4"/>
      <c r="E50" s="4"/>
      <c r="F50" s="4"/>
      <c r="G50" s="9"/>
      <c r="H50" s="4"/>
    </row>
    <row r="51" spans="1:8" ht="19.8" x14ac:dyDescent="0.5">
      <c r="A51" s="10" t="s">
        <v>23</v>
      </c>
      <c r="D51" s="2"/>
      <c r="E51" s="2"/>
      <c r="F51" s="2"/>
      <c r="G51" s="4"/>
      <c r="H51" s="2"/>
    </row>
    <row r="52" spans="1:8" ht="19.8" x14ac:dyDescent="0.5">
      <c r="A52" s="1">
        <v>1</v>
      </c>
      <c r="B52" t="s">
        <v>42</v>
      </c>
      <c r="G52" s="2"/>
    </row>
    <row r="53" spans="1:8" ht="19.8" x14ac:dyDescent="0.5">
      <c r="A53" s="37">
        <v>2</v>
      </c>
      <c r="B53" s="38" t="s">
        <v>36</v>
      </c>
      <c r="G53" s="2"/>
    </row>
    <row r="54" spans="1:8" ht="19.8" x14ac:dyDescent="0.5">
      <c r="A54" s="37">
        <v>3</v>
      </c>
      <c r="B54" s="38" t="s">
        <v>53</v>
      </c>
      <c r="G54" s="2"/>
    </row>
    <row r="55" spans="1:8" ht="19.8" x14ac:dyDescent="0.5">
      <c r="A55" s="37">
        <v>4</v>
      </c>
      <c r="B55" t="s">
        <v>40</v>
      </c>
      <c r="G55" s="2"/>
    </row>
    <row r="56" spans="1:8" ht="19.8" x14ac:dyDescent="0.5">
      <c r="A56" s="1">
        <v>5</v>
      </c>
      <c r="B56" s="34" t="s">
        <v>38</v>
      </c>
      <c r="G56" s="2"/>
    </row>
    <row r="57" spans="1:8" ht="19.8" x14ac:dyDescent="0.5">
      <c r="A57" s="1">
        <v>6</v>
      </c>
      <c r="B57" s="34" t="s">
        <v>45</v>
      </c>
      <c r="G57" s="2"/>
    </row>
    <row r="58" spans="1:8" ht="19.8" x14ac:dyDescent="0.5">
      <c r="A58" s="1">
        <v>7</v>
      </c>
      <c r="B58" s="34" t="s">
        <v>47</v>
      </c>
      <c r="G58" s="2"/>
    </row>
    <row r="59" spans="1:8" ht="19.8" x14ac:dyDescent="0.5">
      <c r="A59" s="1">
        <v>8</v>
      </c>
      <c r="B59" s="34" t="s">
        <v>46</v>
      </c>
      <c r="G59" s="2"/>
    </row>
    <row r="60" spans="1:8" ht="20.399999999999999" thickBot="1" x14ac:dyDescent="0.55000000000000004">
      <c r="A60" s="1">
        <v>9</v>
      </c>
      <c r="B60" s="34" t="s">
        <v>41</v>
      </c>
      <c r="G60" s="2"/>
    </row>
    <row r="61" spans="1:8" ht="20.399999999999999" thickBot="1" x14ac:dyDescent="0.55000000000000004">
      <c r="A61" s="1">
        <v>10</v>
      </c>
      <c r="B61" s="64" t="s">
        <v>54</v>
      </c>
      <c r="C61" s="65" t="s">
        <v>67</v>
      </c>
      <c r="D61" s="66" t="s">
        <v>68</v>
      </c>
      <c r="G61" s="2"/>
    </row>
    <row r="62" spans="1:8" ht="19.8" x14ac:dyDescent="0.5">
      <c r="A62" s="1"/>
      <c r="B62" s="60" t="s">
        <v>56</v>
      </c>
      <c r="C62" s="68">
        <v>1745</v>
      </c>
      <c r="D62" s="53"/>
      <c r="G62" s="2"/>
    </row>
    <row r="63" spans="1:8" ht="19.8" x14ac:dyDescent="0.5">
      <c r="A63" s="1"/>
      <c r="B63" s="54" t="s">
        <v>57</v>
      </c>
      <c r="C63" s="67">
        <v>1900</v>
      </c>
      <c r="D63" s="55"/>
      <c r="G63" s="2"/>
    </row>
    <row r="64" spans="1:8" ht="19.8" x14ac:dyDescent="0.5">
      <c r="A64" s="1"/>
      <c r="B64" s="72" t="s">
        <v>58</v>
      </c>
      <c r="C64" s="71">
        <v>1130</v>
      </c>
      <c r="D64" s="55"/>
      <c r="G64" s="2"/>
    </row>
    <row r="65" spans="1:9" ht="19.8" x14ac:dyDescent="0.5">
      <c r="A65" s="1"/>
      <c r="B65" s="54" t="s">
        <v>59</v>
      </c>
      <c r="C65" s="62">
        <v>1475</v>
      </c>
      <c r="D65" s="55"/>
      <c r="F65" t="s">
        <v>69</v>
      </c>
      <c r="G65" s="2"/>
      <c r="H65" t="s">
        <v>70</v>
      </c>
    </row>
    <row r="66" spans="1:9" ht="19.8" x14ac:dyDescent="0.5">
      <c r="A66" s="1"/>
      <c r="B66" s="72" t="s">
        <v>60</v>
      </c>
      <c r="C66" s="71">
        <v>1045</v>
      </c>
      <c r="D66" s="55"/>
      <c r="G66" s="2"/>
    </row>
    <row r="67" spans="1:9" ht="19.8" x14ac:dyDescent="0.5">
      <c r="A67" s="1"/>
      <c r="B67" s="54" t="s">
        <v>61</v>
      </c>
      <c r="C67" s="69">
        <v>1179.5999999999999</v>
      </c>
      <c r="D67" s="55"/>
      <c r="F67" t="s">
        <v>74</v>
      </c>
      <c r="G67" s="2"/>
      <c r="H67" s="70">
        <v>2242.6</v>
      </c>
      <c r="I67" t="s">
        <v>75</v>
      </c>
    </row>
    <row r="68" spans="1:9" ht="19.8" x14ac:dyDescent="0.5">
      <c r="A68" s="1"/>
      <c r="B68" s="54" t="s">
        <v>62</v>
      </c>
      <c r="C68" s="62">
        <v>535</v>
      </c>
      <c r="D68" s="55"/>
      <c r="F68" t="s">
        <v>71</v>
      </c>
      <c r="G68" s="2"/>
      <c r="H68" t="s">
        <v>72</v>
      </c>
    </row>
    <row r="69" spans="1:9" ht="19.8" x14ac:dyDescent="0.5">
      <c r="A69" s="1"/>
      <c r="B69" s="54" t="s">
        <v>65</v>
      </c>
      <c r="C69" s="67">
        <v>1045</v>
      </c>
      <c r="D69" s="55"/>
      <c r="G69" s="2"/>
    </row>
    <row r="70" spans="1:9" ht="20.399999999999999" thickBot="1" x14ac:dyDescent="0.55000000000000004">
      <c r="A70" s="1"/>
      <c r="B70" s="61" t="s">
        <v>66</v>
      </c>
      <c r="C70" s="63">
        <v>738</v>
      </c>
      <c r="D70" s="56" t="s">
        <v>73</v>
      </c>
      <c r="F70" t="s">
        <v>69</v>
      </c>
      <c r="G70" s="2"/>
      <c r="H70" t="s">
        <v>70</v>
      </c>
    </row>
    <row r="71" spans="1:9" ht="20.399999999999999" thickBot="1" x14ac:dyDescent="0.55000000000000004">
      <c r="A71" s="1"/>
      <c r="B71" s="57" t="s">
        <v>64</v>
      </c>
      <c r="C71" s="73">
        <v>10800</v>
      </c>
      <c r="D71" s="74" t="s">
        <v>76</v>
      </c>
      <c r="G71" s="2"/>
    </row>
    <row r="72" spans="1:9" ht="19.8" x14ac:dyDescent="0.5">
      <c r="A72" s="1">
        <v>11</v>
      </c>
      <c r="B72" s="34" t="s">
        <v>51</v>
      </c>
      <c r="G72" s="2"/>
    </row>
    <row r="73" spans="1:9" x14ac:dyDescent="0.45">
      <c r="A73" s="37">
        <v>12</v>
      </c>
      <c r="B73" s="38" t="s">
        <v>50</v>
      </c>
      <c r="C73" s="32"/>
      <c r="D73" s="32"/>
      <c r="E73" s="32"/>
      <c r="F73" s="32"/>
      <c r="G73" s="32"/>
      <c r="H73" s="32"/>
    </row>
    <row r="74" spans="1:9" x14ac:dyDescent="0.45">
      <c r="A74" s="37">
        <v>13</v>
      </c>
      <c r="B74" s="38" t="s">
        <v>78</v>
      </c>
      <c r="C74" s="38"/>
      <c r="D74" s="38"/>
      <c r="E74" s="38"/>
      <c r="F74" s="38"/>
      <c r="G74" s="38"/>
      <c r="H74" s="38"/>
    </row>
    <row r="75" spans="1:9" ht="17.100000000000001" customHeight="1" x14ac:dyDescent="0.45">
      <c r="A75" s="39">
        <v>14</v>
      </c>
      <c r="B75" s="77" t="s">
        <v>79</v>
      </c>
      <c r="C75" s="77"/>
      <c r="D75" s="77"/>
      <c r="E75" s="77"/>
      <c r="F75" s="77"/>
      <c r="G75" s="77"/>
      <c r="H75" s="77"/>
    </row>
  </sheetData>
  <mergeCells count="3">
    <mergeCell ref="A1:H1"/>
    <mergeCell ref="A2:H2"/>
    <mergeCell ref="B75:H75"/>
  </mergeCells>
  <phoneticPr fontId="13"/>
  <printOptions horizontalCentered="1"/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5"/>
  <sheetViews>
    <sheetView workbookViewId="0">
      <selection sqref="A1:H1"/>
    </sheetView>
  </sheetViews>
  <sheetFormatPr defaultRowHeight="18" x14ac:dyDescent="0.45"/>
  <cols>
    <col min="1" max="1" width="4.3984375" customWidth="1"/>
    <col min="2" max="2" width="44" customWidth="1"/>
    <col min="3" max="3" width="12.5" customWidth="1"/>
    <col min="4" max="4" width="14.59765625" customWidth="1"/>
    <col min="5" max="5" width="1.3984375" customWidth="1"/>
    <col min="6" max="6" width="14.59765625" customWidth="1"/>
    <col min="7" max="7" width="1" customWidth="1"/>
    <col min="8" max="8" width="12.59765625" customWidth="1"/>
  </cols>
  <sheetData>
    <row r="1" spans="1:9" ht="22.2" x14ac:dyDescent="0.55000000000000004">
      <c r="A1" s="76" t="s">
        <v>21</v>
      </c>
      <c r="B1" s="76"/>
      <c r="C1" s="76"/>
      <c r="D1" s="76"/>
      <c r="E1" s="76"/>
      <c r="F1" s="76"/>
      <c r="G1" s="76"/>
      <c r="H1" s="76"/>
    </row>
    <row r="2" spans="1:9" ht="22.2" x14ac:dyDescent="0.55000000000000004">
      <c r="A2" s="76" t="s">
        <v>27</v>
      </c>
      <c r="B2" s="76"/>
      <c r="C2" s="76"/>
      <c r="D2" s="76"/>
      <c r="E2" s="76"/>
      <c r="F2" s="76"/>
      <c r="G2" s="76"/>
      <c r="H2" s="76"/>
    </row>
    <row r="3" spans="1:9" ht="18.600000000000001" thickBot="1" x14ac:dyDescent="0.5"/>
    <row r="4" spans="1:9" ht="19.8" x14ac:dyDescent="0.5">
      <c r="A4" s="11"/>
      <c r="B4" s="12"/>
      <c r="C4" s="13" t="s">
        <v>24</v>
      </c>
      <c r="D4" s="26" t="s">
        <v>0</v>
      </c>
      <c r="E4" s="13"/>
      <c r="F4" s="13" t="s">
        <v>1</v>
      </c>
      <c r="G4" s="13"/>
      <c r="H4" s="14" t="s">
        <v>1</v>
      </c>
    </row>
    <row r="5" spans="1:9" ht="54" customHeight="1" x14ac:dyDescent="0.5">
      <c r="A5" s="15"/>
      <c r="B5" s="6"/>
      <c r="C5" s="6"/>
      <c r="D5" s="27" t="s">
        <v>26</v>
      </c>
      <c r="E5" s="7"/>
      <c r="F5" s="7" t="s">
        <v>28</v>
      </c>
      <c r="G5" s="8"/>
      <c r="H5" s="16" t="s">
        <v>25</v>
      </c>
    </row>
    <row r="6" spans="1:9" ht="19.8" x14ac:dyDescent="0.5">
      <c r="A6" s="15"/>
      <c r="B6" s="6"/>
      <c r="C6" s="6"/>
      <c r="D6" s="28"/>
      <c r="E6" s="6"/>
      <c r="F6" s="6"/>
      <c r="G6" s="6"/>
      <c r="H6" s="17"/>
    </row>
    <row r="7" spans="1:9" ht="19.8" x14ac:dyDescent="0.5">
      <c r="A7" s="18" t="s">
        <v>2</v>
      </c>
      <c r="B7" s="6"/>
      <c r="C7" s="6"/>
      <c r="D7" s="29"/>
      <c r="E7" s="4"/>
      <c r="F7" s="4"/>
      <c r="G7" s="4"/>
      <c r="H7" s="19"/>
    </row>
    <row r="8" spans="1:9" ht="19.8" x14ac:dyDescent="0.5">
      <c r="A8" s="15"/>
      <c r="B8" s="6" t="s">
        <v>3</v>
      </c>
      <c r="C8" s="8">
        <v>1</v>
      </c>
      <c r="D8" s="29">
        <v>21894</v>
      </c>
      <c r="E8" s="4"/>
      <c r="F8" s="4">
        <v>20827</v>
      </c>
      <c r="G8" s="4"/>
      <c r="H8" s="19">
        <v>21288</v>
      </c>
    </row>
    <row r="9" spans="1:9" ht="19.8" x14ac:dyDescent="0.5">
      <c r="A9" s="15"/>
      <c r="B9" s="34" t="s">
        <v>4</v>
      </c>
      <c r="C9" s="35"/>
      <c r="D9" s="36"/>
      <c r="E9" s="4"/>
      <c r="F9" s="4"/>
      <c r="G9" s="4"/>
      <c r="H9" s="19"/>
    </row>
    <row r="10" spans="1:9" ht="19.8" x14ac:dyDescent="0.5">
      <c r="A10" s="15"/>
      <c r="B10" s="34" t="s">
        <v>22</v>
      </c>
      <c r="C10" s="35">
        <v>2</v>
      </c>
      <c r="D10" s="36">
        <v>4717</v>
      </c>
      <c r="E10" s="4"/>
      <c r="F10" s="4">
        <v>3957</v>
      </c>
      <c r="G10" s="4"/>
      <c r="H10" s="19">
        <v>4881</v>
      </c>
      <c r="I10" s="33"/>
    </row>
    <row r="11" spans="1:9" ht="19.8" x14ac:dyDescent="0.5">
      <c r="A11" s="15"/>
      <c r="B11" s="6" t="s">
        <v>35</v>
      </c>
      <c r="C11" s="8">
        <v>3</v>
      </c>
      <c r="D11" s="45">
        <v>0</v>
      </c>
      <c r="E11" s="4"/>
      <c r="F11" s="4">
        <v>0</v>
      </c>
      <c r="G11" s="4"/>
      <c r="H11" s="19">
        <v>3241</v>
      </c>
    </row>
    <row r="12" spans="1:9" ht="19.8" x14ac:dyDescent="0.5">
      <c r="A12" s="15"/>
      <c r="B12" s="6" t="s">
        <v>5</v>
      </c>
      <c r="C12" s="8"/>
      <c r="D12" s="29">
        <v>0</v>
      </c>
      <c r="E12" s="4"/>
      <c r="F12" s="4">
        <v>0</v>
      </c>
      <c r="G12" s="4"/>
      <c r="H12" s="19">
        <v>0</v>
      </c>
    </row>
    <row r="13" spans="1:9" ht="19.8" x14ac:dyDescent="0.5">
      <c r="A13" s="15"/>
      <c r="B13" s="6" t="s">
        <v>32</v>
      </c>
      <c r="C13" s="8">
        <v>4</v>
      </c>
      <c r="D13" s="29">
        <v>11250</v>
      </c>
      <c r="E13" s="4"/>
      <c r="F13" s="4">
        <v>0</v>
      </c>
      <c r="G13" s="4"/>
      <c r="H13" s="19">
        <v>0</v>
      </c>
    </row>
    <row r="14" spans="1:9" ht="19.8" x14ac:dyDescent="0.5">
      <c r="A14" s="15"/>
      <c r="B14" s="6" t="s">
        <v>6</v>
      </c>
      <c r="C14" s="8"/>
      <c r="D14" s="29">
        <v>0</v>
      </c>
      <c r="E14" s="4"/>
      <c r="F14" s="4">
        <v>2</v>
      </c>
      <c r="G14" s="4"/>
      <c r="H14" s="19">
        <v>54</v>
      </c>
    </row>
    <row r="15" spans="1:9" ht="19.8" x14ac:dyDescent="0.5">
      <c r="A15" s="15"/>
      <c r="B15" s="6" t="s">
        <v>7</v>
      </c>
      <c r="C15" s="8"/>
      <c r="D15" s="29">
        <v>0</v>
      </c>
      <c r="E15" s="4"/>
      <c r="F15" s="4">
        <v>4697</v>
      </c>
      <c r="G15" s="4"/>
      <c r="H15" s="19">
        <v>3294</v>
      </c>
    </row>
    <row r="16" spans="1:9" ht="19.8" x14ac:dyDescent="0.5">
      <c r="A16" s="15"/>
      <c r="B16" s="6"/>
      <c r="C16" s="8"/>
      <c r="D16" s="30">
        <f>SUM(D8:D15)</f>
        <v>37861</v>
      </c>
      <c r="E16" s="4"/>
      <c r="F16" s="5">
        <f>SUM(F8:F15)</f>
        <v>29483</v>
      </c>
      <c r="G16" s="4"/>
      <c r="H16" s="20">
        <f>SUM(H8:H15)</f>
        <v>32758</v>
      </c>
    </row>
    <row r="17" spans="1:8" ht="19.8" x14ac:dyDescent="0.5">
      <c r="A17" s="15"/>
      <c r="B17" s="6"/>
      <c r="C17" s="8"/>
      <c r="D17" s="29"/>
      <c r="E17" s="4"/>
      <c r="F17" s="4"/>
      <c r="G17" s="4"/>
      <c r="H17" s="19"/>
    </row>
    <row r="18" spans="1:8" ht="19.8" x14ac:dyDescent="0.5">
      <c r="A18" s="18" t="s">
        <v>8</v>
      </c>
      <c r="B18" s="6"/>
      <c r="C18" s="8"/>
      <c r="D18" s="29"/>
      <c r="E18" s="4"/>
      <c r="F18" s="4"/>
      <c r="G18" s="4"/>
      <c r="H18" s="19"/>
    </row>
    <row r="19" spans="1:8" ht="19.8" x14ac:dyDescent="0.5">
      <c r="A19" s="15"/>
      <c r="B19" s="6" t="s">
        <v>9</v>
      </c>
      <c r="C19" s="8"/>
      <c r="D19" s="29">
        <v>0</v>
      </c>
      <c r="E19" s="4"/>
      <c r="F19" s="4">
        <v>0</v>
      </c>
      <c r="G19" s="4"/>
      <c r="H19" s="19">
        <v>5190.01</v>
      </c>
    </row>
    <row r="20" spans="1:8" ht="19.8" x14ac:dyDescent="0.5">
      <c r="A20" s="15"/>
      <c r="B20" s="34" t="s">
        <v>37</v>
      </c>
      <c r="C20" s="8">
        <v>5</v>
      </c>
      <c r="D20" s="40">
        <v>0</v>
      </c>
      <c r="E20" s="4"/>
      <c r="F20" s="4">
        <v>0</v>
      </c>
      <c r="G20" s="4"/>
      <c r="H20" s="19">
        <v>0</v>
      </c>
    </row>
    <row r="21" spans="1:8" ht="19.8" x14ac:dyDescent="0.5">
      <c r="A21" s="15"/>
      <c r="B21" s="34" t="s">
        <v>29</v>
      </c>
      <c r="C21" s="8">
        <v>6</v>
      </c>
      <c r="D21" s="40">
        <v>0</v>
      </c>
      <c r="E21" s="4"/>
      <c r="F21" s="4">
        <v>327</v>
      </c>
      <c r="G21" s="4"/>
      <c r="H21" s="19">
        <v>9531.01</v>
      </c>
    </row>
    <row r="22" spans="1:8" ht="19.8" x14ac:dyDescent="0.5">
      <c r="A22" s="15"/>
      <c r="B22" s="6" t="s">
        <v>10</v>
      </c>
      <c r="C22" s="8">
        <v>7</v>
      </c>
      <c r="D22" s="29">
        <v>4000</v>
      </c>
      <c r="E22" s="4"/>
      <c r="F22" s="4">
        <v>4800</v>
      </c>
      <c r="G22" s="4"/>
      <c r="H22" s="19">
        <v>3804.88</v>
      </c>
    </row>
    <row r="23" spans="1:8" ht="19.8" x14ac:dyDescent="0.5">
      <c r="A23" s="15"/>
      <c r="B23" s="6" t="s">
        <v>11</v>
      </c>
      <c r="C23" s="8">
        <v>8</v>
      </c>
      <c r="D23" s="29">
        <v>3125</v>
      </c>
      <c r="E23" s="4"/>
      <c r="F23" s="4">
        <v>3123</v>
      </c>
      <c r="G23" s="4"/>
      <c r="H23" s="19">
        <v>3000</v>
      </c>
    </row>
    <row r="24" spans="1:8" ht="19.8" x14ac:dyDescent="0.5">
      <c r="A24" s="15"/>
      <c r="B24" s="49" t="s">
        <v>43</v>
      </c>
      <c r="C24" s="50"/>
      <c r="D24" s="51"/>
      <c r="E24" s="43"/>
      <c r="F24" s="43">
        <v>1923</v>
      </c>
      <c r="G24" s="4"/>
      <c r="H24" s="19">
        <v>0</v>
      </c>
    </row>
    <row r="25" spans="1:8" ht="19.8" x14ac:dyDescent="0.5">
      <c r="A25" s="15"/>
      <c r="B25" s="34" t="s">
        <v>44</v>
      </c>
      <c r="C25" s="35">
        <v>9</v>
      </c>
      <c r="D25" s="36">
        <v>1000</v>
      </c>
      <c r="E25" s="4"/>
      <c r="F25" s="4"/>
      <c r="G25" s="4"/>
      <c r="H25" s="19"/>
    </row>
    <row r="26" spans="1:8" ht="19.8" x14ac:dyDescent="0.5">
      <c r="A26" s="15"/>
      <c r="B26" s="6" t="s">
        <v>12</v>
      </c>
      <c r="C26" s="8"/>
      <c r="D26" s="29">
        <v>0</v>
      </c>
      <c r="E26" s="4"/>
      <c r="F26" s="4">
        <v>0</v>
      </c>
      <c r="G26" s="4"/>
      <c r="H26" s="19">
        <v>400</v>
      </c>
    </row>
    <row r="27" spans="1:8" ht="19.8" x14ac:dyDescent="0.5">
      <c r="A27" s="15"/>
      <c r="B27" s="6" t="s">
        <v>13</v>
      </c>
      <c r="C27" s="8"/>
      <c r="D27" s="29">
        <v>0</v>
      </c>
      <c r="E27" s="4"/>
      <c r="F27" s="4">
        <v>0</v>
      </c>
      <c r="G27" s="4"/>
      <c r="H27" s="19">
        <v>0</v>
      </c>
    </row>
    <row r="28" spans="1:8" ht="19.8" x14ac:dyDescent="0.5">
      <c r="A28" s="15"/>
      <c r="B28" s="6" t="s">
        <v>49</v>
      </c>
      <c r="C28" s="8"/>
      <c r="D28" s="29">
        <v>2000</v>
      </c>
      <c r="E28" s="4"/>
      <c r="F28" s="4"/>
      <c r="G28" s="4"/>
      <c r="H28" s="19"/>
    </row>
    <row r="29" spans="1:8" ht="19.8" x14ac:dyDescent="0.5">
      <c r="A29" s="15"/>
      <c r="B29" s="34" t="s">
        <v>48</v>
      </c>
      <c r="C29" s="35">
        <v>10</v>
      </c>
      <c r="D29" s="36">
        <v>9100</v>
      </c>
      <c r="E29" s="4"/>
      <c r="F29" s="4">
        <v>0</v>
      </c>
      <c r="G29" s="4"/>
      <c r="H29" s="19">
        <v>1021</v>
      </c>
    </row>
    <row r="30" spans="1:8" ht="19.8" x14ac:dyDescent="0.5">
      <c r="A30" s="15"/>
      <c r="B30" s="34" t="s">
        <v>14</v>
      </c>
      <c r="C30" s="35"/>
      <c r="D30" s="36">
        <v>0</v>
      </c>
      <c r="E30" s="4"/>
      <c r="F30" s="4">
        <v>0</v>
      </c>
      <c r="G30" s="4"/>
      <c r="H30" s="19">
        <v>0</v>
      </c>
    </row>
    <row r="31" spans="1:8" ht="19.8" x14ac:dyDescent="0.5">
      <c r="A31" s="15"/>
      <c r="B31" s="34" t="s">
        <v>33</v>
      </c>
      <c r="C31" s="35">
        <v>11</v>
      </c>
      <c r="D31" s="36">
        <v>6000</v>
      </c>
      <c r="E31" s="4"/>
      <c r="F31" s="4"/>
      <c r="G31" s="4"/>
      <c r="H31" s="19"/>
    </row>
    <row r="32" spans="1:8" ht="19.8" x14ac:dyDescent="0.5">
      <c r="A32" s="15"/>
      <c r="B32" s="34" t="s">
        <v>34</v>
      </c>
      <c r="C32" s="35">
        <v>12</v>
      </c>
      <c r="D32" s="36">
        <v>1200</v>
      </c>
      <c r="E32" s="4"/>
      <c r="F32" s="43">
        <v>0</v>
      </c>
      <c r="G32" s="43"/>
      <c r="H32" s="44">
        <v>1999.9</v>
      </c>
    </row>
    <row r="33" spans="1:8" ht="19.8" x14ac:dyDescent="0.5">
      <c r="A33" s="15"/>
      <c r="B33" s="6" t="s">
        <v>30</v>
      </c>
      <c r="C33" s="8"/>
      <c r="D33" s="29">
        <v>300</v>
      </c>
      <c r="E33" s="4"/>
      <c r="F33" s="4">
        <v>337</v>
      </c>
      <c r="G33" s="4"/>
      <c r="H33" s="19">
        <v>355.6</v>
      </c>
    </row>
    <row r="34" spans="1:8" ht="19.8" x14ac:dyDescent="0.5">
      <c r="A34" s="15"/>
      <c r="B34" s="6" t="s">
        <v>31</v>
      </c>
      <c r="C34" s="8"/>
      <c r="D34" s="29">
        <v>500</v>
      </c>
      <c r="E34" s="4"/>
      <c r="F34" s="4">
        <v>315</v>
      </c>
      <c r="G34" s="4"/>
      <c r="H34" s="19"/>
    </row>
    <row r="35" spans="1:8" ht="19.8" x14ac:dyDescent="0.5">
      <c r="A35" s="15"/>
      <c r="B35" s="6"/>
      <c r="C35" s="8"/>
      <c r="D35" s="30">
        <f>SUM(D19:D34)</f>
        <v>27225</v>
      </c>
      <c r="E35" s="4"/>
      <c r="F35" s="5">
        <f>SUM(F19:F34)</f>
        <v>10825</v>
      </c>
      <c r="G35" s="4"/>
      <c r="H35" s="20">
        <f>SUM(H19:H34)</f>
        <v>25302.400000000001</v>
      </c>
    </row>
    <row r="36" spans="1:8" ht="19.8" x14ac:dyDescent="0.5">
      <c r="A36" s="15"/>
      <c r="B36" s="6"/>
      <c r="C36" s="8"/>
      <c r="D36" s="29"/>
      <c r="E36" s="4"/>
      <c r="F36" s="4"/>
      <c r="G36" s="4"/>
      <c r="H36" s="19"/>
    </row>
    <row r="37" spans="1:8" ht="19.8" x14ac:dyDescent="0.5">
      <c r="A37" s="15" t="s">
        <v>15</v>
      </c>
      <c r="B37" s="6"/>
      <c r="C37" s="8"/>
      <c r="D37" s="29">
        <f>D16-D35</f>
        <v>10636</v>
      </c>
      <c r="E37" s="4"/>
      <c r="F37" s="4">
        <f>F16-F35</f>
        <v>18658</v>
      </c>
      <c r="G37" s="4"/>
      <c r="H37" s="19">
        <f>H16-H35</f>
        <v>7455.5999999999985</v>
      </c>
    </row>
    <row r="38" spans="1:8" ht="19.8" x14ac:dyDescent="0.5">
      <c r="A38" s="15" t="s">
        <v>17</v>
      </c>
      <c r="B38" s="6"/>
      <c r="C38" s="8"/>
      <c r="D38" s="29">
        <v>63389</v>
      </c>
      <c r="E38" s="4"/>
      <c r="F38" s="4">
        <v>44730.9</v>
      </c>
      <c r="G38" s="4"/>
      <c r="H38" s="19">
        <v>37274.11</v>
      </c>
    </row>
    <row r="39" spans="1:8" ht="19.8" x14ac:dyDescent="0.5">
      <c r="A39" s="15"/>
      <c r="B39" s="6"/>
      <c r="C39" s="8"/>
      <c r="D39" s="29"/>
      <c r="E39" s="4"/>
      <c r="F39" s="4"/>
      <c r="G39" s="4"/>
      <c r="H39" s="19"/>
    </row>
    <row r="40" spans="1:8" ht="20.399999999999999" thickBot="1" x14ac:dyDescent="0.55000000000000004">
      <c r="A40" s="15" t="s">
        <v>16</v>
      </c>
      <c r="B40" s="6"/>
      <c r="C40" s="8"/>
      <c r="D40" s="31">
        <f>SUM(D37:D39)</f>
        <v>74025</v>
      </c>
      <c r="E40" s="4"/>
      <c r="F40" s="3">
        <f>SUM(F37:F39)</f>
        <v>63388.9</v>
      </c>
      <c r="G40" s="4"/>
      <c r="H40" s="21">
        <f>SUM(H37:H39)</f>
        <v>44729.71</v>
      </c>
    </row>
    <row r="41" spans="1:8" ht="20.399999999999999" thickBot="1" x14ac:dyDescent="0.55000000000000004">
      <c r="A41" s="22"/>
      <c r="B41" s="23"/>
      <c r="C41" s="46"/>
      <c r="D41" s="47"/>
      <c r="E41" s="23"/>
      <c r="F41" s="23"/>
      <c r="G41" s="24"/>
      <c r="H41" s="48"/>
    </row>
    <row r="42" spans="1:8" ht="19.8" x14ac:dyDescent="0.5">
      <c r="A42" s="15" t="s">
        <v>39</v>
      </c>
      <c r="B42" s="6"/>
      <c r="C42" s="8"/>
      <c r="D42" s="28"/>
      <c r="E42" s="6"/>
      <c r="F42" s="6"/>
      <c r="G42" s="4"/>
      <c r="H42" s="17"/>
    </row>
    <row r="43" spans="1:8" ht="19.8" x14ac:dyDescent="0.5">
      <c r="A43" s="18" t="s">
        <v>52</v>
      </c>
      <c r="B43" s="6"/>
      <c r="C43" s="8"/>
      <c r="D43" s="28"/>
      <c r="E43" s="6"/>
      <c r="F43" s="6"/>
      <c r="G43" s="6"/>
      <c r="H43" s="17"/>
    </row>
    <row r="44" spans="1:8" ht="19.8" x14ac:dyDescent="0.5">
      <c r="A44" s="15"/>
      <c r="B44" s="6" t="s">
        <v>18</v>
      </c>
      <c r="C44" s="8"/>
      <c r="D44" s="4">
        <v>1346</v>
      </c>
      <c r="E44" s="4"/>
      <c r="F44" s="4">
        <v>36429</v>
      </c>
      <c r="G44" s="6"/>
      <c r="H44" s="19">
        <v>48539.24</v>
      </c>
    </row>
    <row r="45" spans="1:8" ht="19.8" x14ac:dyDescent="0.5">
      <c r="A45" s="15"/>
      <c r="B45" s="6" t="s">
        <v>19</v>
      </c>
      <c r="C45" s="8"/>
      <c r="D45" s="4">
        <v>30269</v>
      </c>
      <c r="E45" s="4"/>
      <c r="F45" s="4">
        <v>30269</v>
      </c>
      <c r="G45" s="4"/>
      <c r="H45" s="19">
        <v>30268.81</v>
      </c>
    </row>
    <row r="46" spans="1:8" ht="19.8" x14ac:dyDescent="0.5">
      <c r="A46" s="15"/>
      <c r="B46" s="6" t="s">
        <v>20</v>
      </c>
      <c r="C46" s="8"/>
      <c r="D46" s="4">
        <v>10000</v>
      </c>
      <c r="E46" s="4"/>
      <c r="F46" s="4">
        <v>11618</v>
      </c>
      <c r="G46" s="4"/>
      <c r="H46" s="19">
        <v>9024.36</v>
      </c>
    </row>
    <row r="47" spans="1:8" ht="19.8" x14ac:dyDescent="0.5">
      <c r="A47" s="15"/>
      <c r="B47" s="6"/>
      <c r="C47" s="8"/>
      <c r="D47" s="4"/>
      <c r="E47" s="4"/>
      <c r="F47" s="4"/>
      <c r="G47" s="4"/>
      <c r="H47" s="19"/>
    </row>
    <row r="48" spans="1:8" ht="20.399999999999999" thickBot="1" x14ac:dyDescent="0.55000000000000004">
      <c r="A48" s="15"/>
      <c r="B48" s="6"/>
      <c r="C48" s="6"/>
      <c r="D48" s="3">
        <f>SUM(D44:D47)</f>
        <v>41615</v>
      </c>
      <c r="E48" s="4"/>
      <c r="F48" s="3">
        <f>SUM(F44:F47)</f>
        <v>78316</v>
      </c>
      <c r="G48" s="4"/>
      <c r="H48" s="21">
        <f>SUM(H44:H47)</f>
        <v>87832.41</v>
      </c>
    </row>
    <row r="49" spans="1:8" ht="20.399999999999999" thickBot="1" x14ac:dyDescent="0.55000000000000004">
      <c r="A49" s="22"/>
      <c r="B49" s="23"/>
      <c r="C49" s="23"/>
      <c r="D49" s="24"/>
      <c r="E49" s="24"/>
      <c r="F49" s="24"/>
      <c r="G49" s="24"/>
      <c r="H49" s="25"/>
    </row>
    <row r="50" spans="1:8" ht="19.8" x14ac:dyDescent="0.5">
      <c r="A50" s="6"/>
      <c r="B50" s="6"/>
      <c r="C50" s="6"/>
      <c r="D50" s="4"/>
      <c r="E50" s="4"/>
      <c r="F50" s="4"/>
      <c r="G50" s="9"/>
      <c r="H50" s="4"/>
    </row>
    <row r="51" spans="1:8" ht="19.8" x14ac:dyDescent="0.5">
      <c r="A51" s="10" t="s">
        <v>23</v>
      </c>
      <c r="D51" s="2"/>
      <c r="E51" s="2"/>
      <c r="F51" s="2"/>
      <c r="G51" s="4"/>
      <c r="H51" s="2"/>
    </row>
    <row r="52" spans="1:8" ht="19.8" x14ac:dyDescent="0.5">
      <c r="A52" s="1">
        <v>1</v>
      </c>
      <c r="B52" t="s">
        <v>42</v>
      </c>
      <c r="G52" s="2"/>
    </row>
    <row r="53" spans="1:8" ht="19.8" x14ac:dyDescent="0.5">
      <c r="A53" s="37">
        <v>2</v>
      </c>
      <c r="B53" s="38" t="s">
        <v>36</v>
      </c>
      <c r="G53" s="2"/>
    </row>
    <row r="54" spans="1:8" ht="19.8" x14ac:dyDescent="0.5">
      <c r="A54" s="37">
        <v>3</v>
      </c>
      <c r="B54" s="38" t="s">
        <v>53</v>
      </c>
      <c r="G54" s="2"/>
    </row>
    <row r="55" spans="1:8" ht="19.8" x14ac:dyDescent="0.5">
      <c r="A55" s="37">
        <v>4</v>
      </c>
      <c r="B55" t="s">
        <v>40</v>
      </c>
      <c r="G55" s="2"/>
    </row>
    <row r="56" spans="1:8" ht="19.8" x14ac:dyDescent="0.5">
      <c r="A56" s="1">
        <v>5</v>
      </c>
      <c r="B56" s="34" t="s">
        <v>38</v>
      </c>
      <c r="G56" s="2"/>
    </row>
    <row r="57" spans="1:8" ht="19.8" x14ac:dyDescent="0.5">
      <c r="A57" s="1">
        <v>6</v>
      </c>
      <c r="B57" s="34" t="s">
        <v>45</v>
      </c>
      <c r="G57" s="2"/>
    </row>
    <row r="58" spans="1:8" ht="19.8" x14ac:dyDescent="0.5">
      <c r="A58" s="1">
        <v>7</v>
      </c>
      <c r="B58" s="34" t="s">
        <v>47</v>
      </c>
      <c r="G58" s="2"/>
    </row>
    <row r="59" spans="1:8" ht="19.8" x14ac:dyDescent="0.5">
      <c r="A59" s="1">
        <v>8</v>
      </c>
      <c r="B59" s="34" t="s">
        <v>46</v>
      </c>
      <c r="G59" s="2"/>
    </row>
    <row r="60" spans="1:8" ht="20.399999999999999" thickBot="1" x14ac:dyDescent="0.55000000000000004">
      <c r="A60" s="1">
        <v>9</v>
      </c>
      <c r="B60" s="34" t="s">
        <v>41</v>
      </c>
      <c r="G60" s="2"/>
    </row>
    <row r="61" spans="1:8" ht="20.399999999999999" thickBot="1" x14ac:dyDescent="0.55000000000000004">
      <c r="A61" s="1">
        <v>10</v>
      </c>
      <c r="B61" s="64" t="s">
        <v>54</v>
      </c>
      <c r="C61" s="65" t="s">
        <v>67</v>
      </c>
      <c r="D61" s="66" t="s">
        <v>68</v>
      </c>
      <c r="G61" s="2"/>
    </row>
    <row r="62" spans="1:8" ht="19.8" x14ac:dyDescent="0.5">
      <c r="A62" s="1"/>
      <c r="B62" s="60" t="s">
        <v>56</v>
      </c>
      <c r="C62" s="68">
        <v>1745</v>
      </c>
      <c r="D62" s="53"/>
      <c r="G62" s="2"/>
    </row>
    <row r="63" spans="1:8" ht="19.8" x14ac:dyDescent="0.5">
      <c r="A63" s="1"/>
      <c r="B63" s="54" t="s">
        <v>57</v>
      </c>
      <c r="C63" s="67"/>
      <c r="D63" s="55"/>
      <c r="G63" s="2"/>
    </row>
    <row r="64" spans="1:8" ht="19.8" x14ac:dyDescent="0.5">
      <c r="A64" s="1"/>
      <c r="B64" s="72" t="s">
        <v>58</v>
      </c>
      <c r="C64" s="71"/>
      <c r="D64" s="55"/>
      <c r="G64" s="2"/>
    </row>
    <row r="65" spans="1:9" ht="19.8" x14ac:dyDescent="0.5">
      <c r="A65" s="1"/>
      <c r="B65" s="54" t="s">
        <v>59</v>
      </c>
      <c r="C65" s="62">
        <v>1475</v>
      </c>
      <c r="D65" s="55"/>
      <c r="F65" t="s">
        <v>69</v>
      </c>
      <c r="G65" s="2"/>
      <c r="H65" t="s">
        <v>70</v>
      </c>
    </row>
    <row r="66" spans="1:9" ht="19.8" x14ac:dyDescent="0.5">
      <c r="A66" s="1"/>
      <c r="B66" s="72" t="s">
        <v>60</v>
      </c>
      <c r="C66" s="71"/>
      <c r="D66" s="55"/>
      <c r="G66" s="2"/>
    </row>
    <row r="67" spans="1:9" ht="19.8" x14ac:dyDescent="0.5">
      <c r="A67" s="1"/>
      <c r="B67" s="54" t="s">
        <v>61</v>
      </c>
      <c r="C67" s="69">
        <v>1179.5999999999999</v>
      </c>
      <c r="D67" s="55"/>
      <c r="F67" t="s">
        <v>74</v>
      </c>
      <c r="G67" s="2"/>
      <c r="H67" s="70">
        <v>2242.6</v>
      </c>
      <c r="I67" t="s">
        <v>75</v>
      </c>
    </row>
    <row r="68" spans="1:9" ht="19.8" x14ac:dyDescent="0.5">
      <c r="A68" s="1"/>
      <c r="B68" s="54" t="s">
        <v>62</v>
      </c>
      <c r="C68" s="62">
        <v>535</v>
      </c>
      <c r="D68" s="55"/>
      <c r="F68" t="s">
        <v>71</v>
      </c>
      <c r="G68" s="2"/>
      <c r="H68" t="s">
        <v>72</v>
      </c>
    </row>
    <row r="69" spans="1:9" ht="19.8" x14ac:dyDescent="0.5">
      <c r="A69" s="1"/>
      <c r="B69" s="54" t="s">
        <v>65</v>
      </c>
      <c r="C69" s="67"/>
      <c r="D69" s="55"/>
      <c r="G69" s="2"/>
    </row>
    <row r="70" spans="1:9" ht="20.399999999999999" thickBot="1" x14ac:dyDescent="0.55000000000000004">
      <c r="A70" s="1"/>
      <c r="B70" s="61" t="s">
        <v>66</v>
      </c>
      <c r="C70" s="63">
        <v>738</v>
      </c>
      <c r="D70" s="56" t="s">
        <v>73</v>
      </c>
      <c r="F70" t="s">
        <v>69</v>
      </c>
      <c r="G70" s="2"/>
      <c r="H70" t="s">
        <v>70</v>
      </c>
    </row>
    <row r="71" spans="1:9" ht="20.399999999999999" thickBot="1" x14ac:dyDescent="0.55000000000000004">
      <c r="A71" s="1"/>
      <c r="B71" s="57" t="s">
        <v>64</v>
      </c>
      <c r="C71" s="58"/>
      <c r="D71" s="59"/>
      <c r="G71" s="2"/>
    </row>
    <row r="72" spans="1:9" ht="19.8" x14ac:dyDescent="0.5">
      <c r="A72" s="1">
        <v>11</v>
      </c>
      <c r="B72" s="34" t="s">
        <v>51</v>
      </c>
      <c r="G72" s="2"/>
    </row>
    <row r="73" spans="1:9" x14ac:dyDescent="0.45">
      <c r="A73" s="37">
        <v>12</v>
      </c>
      <c r="B73" s="38" t="s">
        <v>50</v>
      </c>
      <c r="C73" s="32"/>
      <c r="D73" s="32"/>
      <c r="E73" s="32"/>
      <c r="F73" s="32"/>
      <c r="G73" s="32"/>
      <c r="H73" s="32"/>
    </row>
    <row r="74" spans="1:9" x14ac:dyDescent="0.45">
      <c r="A74" s="41"/>
      <c r="B74" s="42"/>
      <c r="C74" s="32"/>
      <c r="D74" s="32"/>
      <c r="E74" s="32"/>
      <c r="F74" s="32"/>
      <c r="G74" s="32"/>
      <c r="H74" s="32"/>
    </row>
    <row r="75" spans="1:9" ht="17.100000000000001" customHeight="1" x14ac:dyDescent="0.45">
      <c r="A75" s="39"/>
      <c r="B75" s="78"/>
      <c r="C75" s="78"/>
      <c r="D75" s="78"/>
      <c r="E75" s="78"/>
      <c r="F75" s="78"/>
      <c r="G75" s="78"/>
      <c r="H75" s="78"/>
    </row>
  </sheetData>
  <mergeCells count="3">
    <mergeCell ref="A1:H1"/>
    <mergeCell ref="A2:H2"/>
    <mergeCell ref="B75:H75"/>
  </mergeCells>
  <phoneticPr fontId="12"/>
  <printOptions horizontalCentered="1"/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4"/>
  <sheetViews>
    <sheetView workbookViewId="0">
      <selection sqref="A1:H1"/>
    </sheetView>
  </sheetViews>
  <sheetFormatPr defaultRowHeight="18" x14ac:dyDescent="0.45"/>
  <cols>
    <col min="1" max="1" width="4.3984375" customWidth="1"/>
    <col min="2" max="2" width="44" customWidth="1"/>
    <col min="3" max="3" width="9.8984375" customWidth="1"/>
    <col min="4" max="4" width="14.59765625" customWidth="1"/>
    <col min="5" max="5" width="1.3984375" customWidth="1"/>
    <col min="6" max="6" width="14.59765625" customWidth="1"/>
    <col min="7" max="7" width="1" customWidth="1"/>
    <col min="8" max="8" width="12.59765625" customWidth="1"/>
  </cols>
  <sheetData>
    <row r="1" spans="1:9" ht="22.2" x14ac:dyDescent="0.55000000000000004">
      <c r="A1" s="76" t="s">
        <v>21</v>
      </c>
      <c r="B1" s="76"/>
      <c r="C1" s="76"/>
      <c r="D1" s="76"/>
      <c r="E1" s="76"/>
      <c r="F1" s="76"/>
      <c r="G1" s="76"/>
      <c r="H1" s="76"/>
    </row>
    <row r="2" spans="1:9" ht="22.2" x14ac:dyDescent="0.55000000000000004">
      <c r="A2" s="76" t="s">
        <v>27</v>
      </c>
      <c r="B2" s="76"/>
      <c r="C2" s="76"/>
      <c r="D2" s="76"/>
      <c r="E2" s="76"/>
      <c r="F2" s="76"/>
      <c r="G2" s="76"/>
      <c r="H2" s="76"/>
    </row>
    <row r="3" spans="1:9" ht="18.600000000000001" thickBot="1" x14ac:dyDescent="0.5"/>
    <row r="4" spans="1:9" ht="19.8" x14ac:dyDescent="0.5">
      <c r="A4" s="11"/>
      <c r="B4" s="12"/>
      <c r="C4" s="13" t="s">
        <v>24</v>
      </c>
      <c r="D4" s="26" t="s">
        <v>0</v>
      </c>
      <c r="E4" s="13"/>
      <c r="F4" s="13" t="s">
        <v>1</v>
      </c>
      <c r="G4" s="13"/>
      <c r="H4" s="14" t="s">
        <v>1</v>
      </c>
    </row>
    <row r="5" spans="1:9" ht="54" customHeight="1" x14ac:dyDescent="0.5">
      <c r="A5" s="15"/>
      <c r="B5" s="6"/>
      <c r="C5" s="6"/>
      <c r="D5" s="27" t="s">
        <v>26</v>
      </c>
      <c r="E5" s="7"/>
      <c r="F5" s="7" t="s">
        <v>28</v>
      </c>
      <c r="G5" s="8"/>
      <c r="H5" s="16" t="s">
        <v>25</v>
      </c>
    </row>
    <row r="6" spans="1:9" ht="19.8" x14ac:dyDescent="0.5">
      <c r="A6" s="15"/>
      <c r="B6" s="6"/>
      <c r="C6" s="6"/>
      <c r="D6" s="28"/>
      <c r="E6" s="6"/>
      <c r="F6" s="6"/>
      <c r="G6" s="6"/>
      <c r="H6" s="17"/>
    </row>
    <row r="7" spans="1:9" ht="19.8" x14ac:dyDescent="0.5">
      <c r="A7" s="18" t="s">
        <v>2</v>
      </c>
      <c r="B7" s="6"/>
      <c r="C7" s="6"/>
      <c r="D7" s="29"/>
      <c r="E7" s="4"/>
      <c r="F7" s="4"/>
      <c r="G7" s="4"/>
      <c r="H7" s="19"/>
    </row>
    <row r="8" spans="1:9" ht="19.8" x14ac:dyDescent="0.5">
      <c r="A8" s="15"/>
      <c r="B8" s="6" t="s">
        <v>3</v>
      </c>
      <c r="C8" s="8">
        <v>1</v>
      </c>
      <c r="D8" s="29">
        <v>21894</v>
      </c>
      <c r="E8" s="4"/>
      <c r="F8" s="4">
        <v>20827</v>
      </c>
      <c r="G8" s="4"/>
      <c r="H8" s="19">
        <v>21288</v>
      </c>
    </row>
    <row r="9" spans="1:9" ht="19.8" x14ac:dyDescent="0.5">
      <c r="A9" s="15"/>
      <c r="B9" s="34" t="s">
        <v>4</v>
      </c>
      <c r="C9" s="35"/>
      <c r="D9" s="36"/>
      <c r="E9" s="4"/>
      <c r="F9" s="4"/>
      <c r="G9" s="4"/>
      <c r="H9" s="19"/>
    </row>
    <row r="10" spans="1:9" ht="19.8" x14ac:dyDescent="0.5">
      <c r="A10" s="15"/>
      <c r="B10" s="34" t="s">
        <v>22</v>
      </c>
      <c r="C10" s="35">
        <v>2</v>
      </c>
      <c r="D10" s="36">
        <v>4717</v>
      </c>
      <c r="E10" s="4"/>
      <c r="F10" s="4">
        <v>3957</v>
      </c>
      <c r="G10" s="4"/>
      <c r="H10" s="19">
        <v>4881</v>
      </c>
      <c r="I10" s="33"/>
    </row>
    <row r="11" spans="1:9" ht="19.8" x14ac:dyDescent="0.5">
      <c r="A11" s="15"/>
      <c r="B11" s="6" t="s">
        <v>35</v>
      </c>
      <c r="C11" s="8">
        <v>3</v>
      </c>
      <c r="D11" s="45">
        <v>0</v>
      </c>
      <c r="E11" s="4"/>
      <c r="F11" s="4">
        <v>0</v>
      </c>
      <c r="G11" s="4"/>
      <c r="H11" s="19">
        <v>3241</v>
      </c>
    </row>
    <row r="12" spans="1:9" ht="19.8" x14ac:dyDescent="0.5">
      <c r="A12" s="15"/>
      <c r="B12" s="6" t="s">
        <v>5</v>
      </c>
      <c r="C12" s="8"/>
      <c r="D12" s="29">
        <v>0</v>
      </c>
      <c r="E12" s="4"/>
      <c r="F12" s="4">
        <v>0</v>
      </c>
      <c r="G12" s="4"/>
      <c r="H12" s="19">
        <v>0</v>
      </c>
    </row>
    <row r="13" spans="1:9" ht="19.8" x14ac:dyDescent="0.5">
      <c r="A13" s="15"/>
      <c r="B13" s="6" t="s">
        <v>32</v>
      </c>
      <c r="C13" s="8">
        <v>4</v>
      </c>
      <c r="D13" s="29">
        <v>11250</v>
      </c>
      <c r="E13" s="4"/>
      <c r="F13" s="4">
        <v>0</v>
      </c>
      <c r="G13" s="4"/>
      <c r="H13" s="19">
        <v>0</v>
      </c>
    </row>
    <row r="14" spans="1:9" ht="19.8" x14ac:dyDescent="0.5">
      <c r="A14" s="15"/>
      <c r="B14" s="6" t="s">
        <v>6</v>
      </c>
      <c r="C14" s="8"/>
      <c r="D14" s="29">
        <v>0</v>
      </c>
      <c r="E14" s="4"/>
      <c r="F14" s="4">
        <v>2</v>
      </c>
      <c r="G14" s="4"/>
      <c r="H14" s="19">
        <v>54</v>
      </c>
    </row>
    <row r="15" spans="1:9" ht="19.8" x14ac:dyDescent="0.5">
      <c r="A15" s="15"/>
      <c r="B15" s="6" t="s">
        <v>7</v>
      </c>
      <c r="C15" s="8"/>
      <c r="D15" s="29">
        <v>0</v>
      </c>
      <c r="E15" s="4"/>
      <c r="F15" s="4">
        <v>4697</v>
      </c>
      <c r="G15" s="4"/>
      <c r="H15" s="19">
        <v>3294</v>
      </c>
    </row>
    <row r="16" spans="1:9" ht="19.8" x14ac:dyDescent="0.5">
      <c r="A16" s="15"/>
      <c r="B16" s="6"/>
      <c r="C16" s="8"/>
      <c r="D16" s="30">
        <f>SUM(D8:D15)</f>
        <v>37861</v>
      </c>
      <c r="E16" s="4"/>
      <c r="F16" s="5">
        <f>SUM(F8:F15)</f>
        <v>29483</v>
      </c>
      <c r="G16" s="4"/>
      <c r="H16" s="20">
        <f>SUM(H8:H15)</f>
        <v>32758</v>
      </c>
    </row>
    <row r="17" spans="1:8" ht="19.8" x14ac:dyDescent="0.5">
      <c r="A17" s="15"/>
      <c r="B17" s="6"/>
      <c r="C17" s="8"/>
      <c r="D17" s="29"/>
      <c r="E17" s="4"/>
      <c r="F17" s="4"/>
      <c r="G17" s="4"/>
      <c r="H17" s="19"/>
    </row>
    <row r="18" spans="1:8" ht="19.8" x14ac:dyDescent="0.5">
      <c r="A18" s="18" t="s">
        <v>8</v>
      </c>
      <c r="B18" s="6"/>
      <c r="C18" s="8"/>
      <c r="D18" s="29"/>
      <c r="E18" s="4"/>
      <c r="F18" s="4"/>
      <c r="G18" s="4"/>
      <c r="H18" s="19"/>
    </row>
    <row r="19" spans="1:8" ht="19.8" x14ac:dyDescent="0.5">
      <c r="A19" s="15"/>
      <c r="B19" s="6" t="s">
        <v>9</v>
      </c>
      <c r="C19" s="8"/>
      <c r="D19" s="29">
        <v>0</v>
      </c>
      <c r="E19" s="4"/>
      <c r="F19" s="4">
        <v>0</v>
      </c>
      <c r="G19" s="4"/>
      <c r="H19" s="19">
        <v>5190.01</v>
      </c>
    </row>
    <row r="20" spans="1:8" ht="19.8" x14ac:dyDescent="0.5">
      <c r="A20" s="15"/>
      <c r="B20" s="34" t="s">
        <v>37</v>
      </c>
      <c r="C20" s="8">
        <v>5</v>
      </c>
      <c r="D20" s="40">
        <v>0</v>
      </c>
      <c r="E20" s="4"/>
      <c r="F20" s="4">
        <v>0</v>
      </c>
      <c r="G20" s="4"/>
      <c r="H20" s="19">
        <v>0</v>
      </c>
    </row>
    <row r="21" spans="1:8" ht="19.8" x14ac:dyDescent="0.5">
      <c r="A21" s="15"/>
      <c r="B21" s="34" t="s">
        <v>29</v>
      </c>
      <c r="C21" s="8">
        <v>6</v>
      </c>
      <c r="D21" s="40">
        <v>0</v>
      </c>
      <c r="E21" s="4"/>
      <c r="F21" s="4">
        <v>327</v>
      </c>
      <c r="G21" s="4"/>
      <c r="H21" s="19">
        <v>9531.01</v>
      </c>
    </row>
    <row r="22" spans="1:8" ht="19.8" x14ac:dyDescent="0.5">
      <c r="A22" s="15"/>
      <c r="B22" s="6" t="s">
        <v>10</v>
      </c>
      <c r="C22" s="8">
        <v>7</v>
      </c>
      <c r="D22" s="29">
        <v>4000</v>
      </c>
      <c r="E22" s="4"/>
      <c r="F22" s="4">
        <v>4800</v>
      </c>
      <c r="G22" s="4"/>
      <c r="H22" s="19">
        <v>3804.88</v>
      </c>
    </row>
    <row r="23" spans="1:8" ht="19.8" x14ac:dyDescent="0.5">
      <c r="A23" s="15"/>
      <c r="B23" s="6" t="s">
        <v>11</v>
      </c>
      <c r="C23" s="8">
        <v>8</v>
      </c>
      <c r="D23" s="29">
        <v>3125</v>
      </c>
      <c r="E23" s="4"/>
      <c r="F23" s="4">
        <v>3123</v>
      </c>
      <c r="G23" s="4"/>
      <c r="H23" s="19">
        <v>3000</v>
      </c>
    </row>
    <row r="24" spans="1:8" ht="19.8" x14ac:dyDescent="0.5">
      <c r="A24" s="15"/>
      <c r="B24" s="49" t="s">
        <v>43</v>
      </c>
      <c r="C24" s="50"/>
      <c r="D24" s="51"/>
      <c r="E24" s="43"/>
      <c r="F24" s="43">
        <v>1923</v>
      </c>
      <c r="G24" s="4"/>
      <c r="H24" s="19">
        <v>0</v>
      </c>
    </row>
    <row r="25" spans="1:8" ht="19.8" x14ac:dyDescent="0.5">
      <c r="A25" s="15"/>
      <c r="B25" s="34" t="s">
        <v>44</v>
      </c>
      <c r="C25" s="35">
        <v>9</v>
      </c>
      <c r="D25" s="36">
        <v>1000</v>
      </c>
      <c r="E25" s="4"/>
      <c r="F25" s="4"/>
      <c r="G25" s="4"/>
      <c r="H25" s="19"/>
    </row>
    <row r="26" spans="1:8" ht="19.8" x14ac:dyDescent="0.5">
      <c r="A26" s="15"/>
      <c r="B26" s="6" t="s">
        <v>12</v>
      </c>
      <c r="C26" s="8"/>
      <c r="D26" s="29">
        <v>0</v>
      </c>
      <c r="E26" s="4"/>
      <c r="F26" s="4">
        <v>0</v>
      </c>
      <c r="G26" s="4"/>
      <c r="H26" s="19">
        <v>400</v>
      </c>
    </row>
    <row r="27" spans="1:8" ht="19.8" x14ac:dyDescent="0.5">
      <c r="A27" s="15"/>
      <c r="B27" s="6" t="s">
        <v>13</v>
      </c>
      <c r="C27" s="8"/>
      <c r="D27" s="29">
        <v>0</v>
      </c>
      <c r="E27" s="4"/>
      <c r="F27" s="4">
        <v>0</v>
      </c>
      <c r="G27" s="4"/>
      <c r="H27" s="19">
        <v>0</v>
      </c>
    </row>
    <row r="28" spans="1:8" ht="19.8" x14ac:dyDescent="0.5">
      <c r="A28" s="15"/>
      <c r="B28" s="6" t="s">
        <v>49</v>
      </c>
      <c r="C28" s="8"/>
      <c r="D28" s="29">
        <v>2000</v>
      </c>
      <c r="E28" s="4"/>
      <c r="F28" s="4"/>
      <c r="G28" s="4"/>
      <c r="H28" s="19"/>
    </row>
    <row r="29" spans="1:8" ht="19.8" x14ac:dyDescent="0.5">
      <c r="A29" s="15"/>
      <c r="B29" s="34" t="s">
        <v>48</v>
      </c>
      <c r="C29" s="35">
        <v>10</v>
      </c>
      <c r="D29" s="36">
        <v>9100</v>
      </c>
      <c r="E29" s="4"/>
      <c r="F29" s="4">
        <v>0</v>
      </c>
      <c r="G29" s="4"/>
      <c r="H29" s="19">
        <v>1021</v>
      </c>
    </row>
    <row r="30" spans="1:8" ht="19.8" x14ac:dyDescent="0.5">
      <c r="A30" s="15"/>
      <c r="B30" s="34" t="s">
        <v>14</v>
      </c>
      <c r="C30" s="35"/>
      <c r="D30" s="36">
        <v>0</v>
      </c>
      <c r="E30" s="4"/>
      <c r="F30" s="4">
        <v>0</v>
      </c>
      <c r="G30" s="4"/>
      <c r="H30" s="19">
        <v>0</v>
      </c>
    </row>
    <row r="31" spans="1:8" ht="19.8" x14ac:dyDescent="0.5">
      <c r="A31" s="15"/>
      <c r="B31" s="34" t="s">
        <v>33</v>
      </c>
      <c r="C31" s="35">
        <v>11</v>
      </c>
      <c r="D31" s="36">
        <v>6000</v>
      </c>
      <c r="E31" s="4"/>
      <c r="F31" s="4"/>
      <c r="G31" s="4"/>
      <c r="H31" s="19"/>
    </row>
    <row r="32" spans="1:8" ht="19.8" x14ac:dyDescent="0.5">
      <c r="A32" s="15"/>
      <c r="B32" s="34" t="s">
        <v>34</v>
      </c>
      <c r="C32" s="35">
        <v>12</v>
      </c>
      <c r="D32" s="36">
        <v>1200</v>
      </c>
      <c r="E32" s="4"/>
      <c r="F32" s="43">
        <v>0</v>
      </c>
      <c r="G32" s="43"/>
      <c r="H32" s="44">
        <v>1999.9</v>
      </c>
    </row>
    <row r="33" spans="1:8" ht="19.8" x14ac:dyDescent="0.5">
      <c r="A33" s="15"/>
      <c r="B33" s="6" t="s">
        <v>30</v>
      </c>
      <c r="C33" s="8"/>
      <c r="D33" s="29">
        <v>300</v>
      </c>
      <c r="E33" s="4"/>
      <c r="F33" s="4">
        <v>337</v>
      </c>
      <c r="G33" s="4"/>
      <c r="H33" s="19">
        <v>355.6</v>
      </c>
    </row>
    <row r="34" spans="1:8" ht="19.8" x14ac:dyDescent="0.5">
      <c r="A34" s="15"/>
      <c r="B34" s="6" t="s">
        <v>31</v>
      </c>
      <c r="C34" s="8"/>
      <c r="D34" s="29">
        <v>500</v>
      </c>
      <c r="E34" s="4"/>
      <c r="F34" s="4">
        <v>315</v>
      </c>
      <c r="G34" s="4"/>
      <c r="H34" s="19"/>
    </row>
    <row r="35" spans="1:8" ht="19.8" x14ac:dyDescent="0.5">
      <c r="A35" s="15"/>
      <c r="B35" s="6"/>
      <c r="C35" s="8"/>
      <c r="D35" s="30">
        <f>SUM(D19:D34)</f>
        <v>27225</v>
      </c>
      <c r="E35" s="4"/>
      <c r="F35" s="5">
        <f>SUM(F19:F34)</f>
        <v>10825</v>
      </c>
      <c r="G35" s="4"/>
      <c r="H35" s="20">
        <f>SUM(H19:H34)</f>
        <v>25302.400000000001</v>
      </c>
    </row>
    <row r="36" spans="1:8" ht="19.8" x14ac:dyDescent="0.5">
      <c r="A36" s="15"/>
      <c r="B36" s="6"/>
      <c r="C36" s="8"/>
      <c r="D36" s="29"/>
      <c r="E36" s="4"/>
      <c r="F36" s="4"/>
      <c r="G36" s="4"/>
      <c r="H36" s="19"/>
    </row>
    <row r="37" spans="1:8" ht="19.8" x14ac:dyDescent="0.5">
      <c r="A37" s="15" t="s">
        <v>15</v>
      </c>
      <c r="B37" s="6"/>
      <c r="C37" s="8"/>
      <c r="D37" s="29">
        <f>D16-D35</f>
        <v>10636</v>
      </c>
      <c r="E37" s="4"/>
      <c r="F37" s="4">
        <f>F16-F35</f>
        <v>18658</v>
      </c>
      <c r="G37" s="4"/>
      <c r="H37" s="19">
        <f>H16-H35</f>
        <v>7455.5999999999985</v>
      </c>
    </row>
    <row r="38" spans="1:8" ht="19.8" x14ac:dyDescent="0.5">
      <c r="A38" s="15" t="s">
        <v>17</v>
      </c>
      <c r="B38" s="6"/>
      <c r="C38" s="8"/>
      <c r="D38" s="29">
        <v>63389</v>
      </c>
      <c r="E38" s="4"/>
      <c r="F38" s="4">
        <v>44730.9</v>
      </c>
      <c r="G38" s="4"/>
      <c r="H38" s="19">
        <v>37274.11</v>
      </c>
    </row>
    <row r="39" spans="1:8" ht="19.8" x14ac:dyDescent="0.5">
      <c r="A39" s="15"/>
      <c r="B39" s="6"/>
      <c r="C39" s="8"/>
      <c r="D39" s="29"/>
      <c r="E39" s="4"/>
      <c r="F39" s="4"/>
      <c r="G39" s="4"/>
      <c r="H39" s="19"/>
    </row>
    <row r="40" spans="1:8" ht="20.399999999999999" thickBot="1" x14ac:dyDescent="0.55000000000000004">
      <c r="A40" s="15" t="s">
        <v>16</v>
      </c>
      <c r="B40" s="6"/>
      <c r="C40" s="8"/>
      <c r="D40" s="31">
        <f>SUM(D37:D39)</f>
        <v>74025</v>
      </c>
      <c r="E40" s="4"/>
      <c r="F40" s="3">
        <f>SUM(F37:F39)</f>
        <v>63388.9</v>
      </c>
      <c r="G40" s="4"/>
      <c r="H40" s="21">
        <f>SUM(H37:H39)</f>
        <v>44729.71</v>
      </c>
    </row>
    <row r="41" spans="1:8" ht="20.399999999999999" thickBot="1" x14ac:dyDescent="0.55000000000000004">
      <c r="A41" s="22"/>
      <c r="B41" s="23"/>
      <c r="C41" s="46"/>
      <c r="D41" s="47"/>
      <c r="E41" s="23"/>
      <c r="F41" s="23"/>
      <c r="G41" s="24"/>
      <c r="H41" s="48"/>
    </row>
    <row r="42" spans="1:8" ht="19.8" x14ac:dyDescent="0.5">
      <c r="A42" s="15" t="s">
        <v>39</v>
      </c>
      <c r="B42" s="6"/>
      <c r="C42" s="8"/>
      <c r="D42" s="28"/>
      <c r="E42" s="6"/>
      <c r="F42" s="6"/>
      <c r="G42" s="4"/>
      <c r="H42" s="17"/>
    </row>
    <row r="43" spans="1:8" ht="19.8" x14ac:dyDescent="0.5">
      <c r="A43" s="18" t="s">
        <v>52</v>
      </c>
      <c r="B43" s="6"/>
      <c r="C43" s="8"/>
      <c r="D43" s="28"/>
      <c r="E43" s="6"/>
      <c r="F43" s="6"/>
      <c r="G43" s="6"/>
      <c r="H43" s="17"/>
    </row>
    <row r="44" spans="1:8" ht="19.8" x14ac:dyDescent="0.5">
      <c r="A44" s="15"/>
      <c r="B44" s="6" t="s">
        <v>18</v>
      </c>
      <c r="C44" s="8"/>
      <c r="D44" s="4">
        <v>1346</v>
      </c>
      <c r="E44" s="4"/>
      <c r="F44" s="4">
        <v>36429</v>
      </c>
      <c r="G44" s="6"/>
      <c r="H44" s="19">
        <v>48539.24</v>
      </c>
    </row>
    <row r="45" spans="1:8" ht="19.8" x14ac:dyDescent="0.5">
      <c r="A45" s="15"/>
      <c r="B45" s="6" t="s">
        <v>19</v>
      </c>
      <c r="C45" s="8"/>
      <c r="D45" s="4">
        <v>30269</v>
      </c>
      <c r="E45" s="4"/>
      <c r="F45" s="4">
        <v>30269</v>
      </c>
      <c r="G45" s="4"/>
      <c r="H45" s="19">
        <v>30268.81</v>
      </c>
    </row>
    <row r="46" spans="1:8" ht="19.8" x14ac:dyDescent="0.5">
      <c r="A46" s="15"/>
      <c r="B46" s="6" t="s">
        <v>20</v>
      </c>
      <c r="C46" s="8"/>
      <c r="D46" s="4">
        <v>10000</v>
      </c>
      <c r="E46" s="4"/>
      <c r="F46" s="4">
        <v>11618</v>
      </c>
      <c r="G46" s="4"/>
      <c r="H46" s="19">
        <v>9024.36</v>
      </c>
    </row>
    <row r="47" spans="1:8" ht="19.8" x14ac:dyDescent="0.5">
      <c r="A47" s="15"/>
      <c r="B47" s="6"/>
      <c r="C47" s="8"/>
      <c r="D47" s="4"/>
      <c r="E47" s="4"/>
      <c r="F47" s="4"/>
      <c r="G47" s="4"/>
      <c r="H47" s="19"/>
    </row>
    <row r="48" spans="1:8" ht="20.399999999999999" thickBot="1" x14ac:dyDescent="0.55000000000000004">
      <c r="A48" s="15"/>
      <c r="B48" s="6"/>
      <c r="C48" s="6"/>
      <c r="D48" s="3">
        <f>SUM(D44:D47)</f>
        <v>41615</v>
      </c>
      <c r="E48" s="4"/>
      <c r="F48" s="3">
        <f>SUM(F44:F47)</f>
        <v>78316</v>
      </c>
      <c r="G48" s="4"/>
      <c r="H48" s="21">
        <f>SUM(H44:H47)</f>
        <v>87832.41</v>
      </c>
    </row>
    <row r="49" spans="1:8" ht="20.399999999999999" thickBot="1" x14ac:dyDescent="0.55000000000000004">
      <c r="A49" s="22"/>
      <c r="B49" s="23"/>
      <c r="C49" s="23"/>
      <c r="D49" s="24"/>
      <c r="E49" s="24"/>
      <c r="F49" s="24"/>
      <c r="G49" s="24"/>
      <c r="H49" s="25"/>
    </row>
    <row r="50" spans="1:8" ht="19.8" x14ac:dyDescent="0.5">
      <c r="A50" s="6"/>
      <c r="B50" s="6"/>
      <c r="C50" s="6"/>
      <c r="D50" s="4"/>
      <c r="E50" s="4"/>
      <c r="F50" s="4"/>
      <c r="G50" s="9"/>
      <c r="H50" s="4"/>
    </row>
    <row r="51" spans="1:8" ht="19.8" x14ac:dyDescent="0.5">
      <c r="A51" s="10" t="s">
        <v>23</v>
      </c>
      <c r="D51" s="2"/>
      <c r="E51" s="2"/>
      <c r="F51" s="2"/>
      <c r="G51" s="4"/>
      <c r="H51" s="2"/>
    </row>
    <row r="52" spans="1:8" ht="19.8" x14ac:dyDescent="0.5">
      <c r="A52" s="1">
        <v>1</v>
      </c>
      <c r="B52" t="s">
        <v>42</v>
      </c>
      <c r="G52" s="2"/>
    </row>
    <row r="53" spans="1:8" ht="19.8" x14ac:dyDescent="0.5">
      <c r="A53" s="37">
        <v>2</v>
      </c>
      <c r="B53" s="38" t="s">
        <v>36</v>
      </c>
      <c r="G53" s="2"/>
    </row>
    <row r="54" spans="1:8" ht="19.8" x14ac:dyDescent="0.5">
      <c r="A54" s="37">
        <v>3</v>
      </c>
      <c r="B54" s="38" t="s">
        <v>53</v>
      </c>
      <c r="G54" s="2"/>
    </row>
    <row r="55" spans="1:8" ht="19.8" x14ac:dyDescent="0.5">
      <c r="A55" s="37">
        <v>4</v>
      </c>
      <c r="B55" t="s">
        <v>40</v>
      </c>
      <c r="G55" s="2"/>
    </row>
    <row r="56" spans="1:8" ht="19.8" x14ac:dyDescent="0.5">
      <c r="A56" s="1">
        <v>5</v>
      </c>
      <c r="B56" s="34" t="s">
        <v>38</v>
      </c>
      <c r="G56" s="2"/>
    </row>
    <row r="57" spans="1:8" ht="19.8" x14ac:dyDescent="0.5">
      <c r="A57" s="1">
        <v>6</v>
      </c>
      <c r="B57" s="34" t="s">
        <v>45</v>
      </c>
      <c r="G57" s="2"/>
    </row>
    <row r="58" spans="1:8" ht="19.8" x14ac:dyDescent="0.5">
      <c r="A58" s="1">
        <v>7</v>
      </c>
      <c r="B58" s="34" t="s">
        <v>47</v>
      </c>
      <c r="G58" s="2"/>
    </row>
    <row r="59" spans="1:8" ht="19.8" x14ac:dyDescent="0.5">
      <c r="A59" s="1">
        <v>8</v>
      </c>
      <c r="B59" s="34" t="s">
        <v>46</v>
      </c>
      <c r="G59" s="2"/>
    </row>
    <row r="60" spans="1:8" ht="19.8" x14ac:dyDescent="0.5">
      <c r="A60" s="1">
        <v>9</v>
      </c>
      <c r="B60" s="34" t="s">
        <v>41</v>
      </c>
      <c r="G60" s="2"/>
    </row>
    <row r="61" spans="1:8" ht="19.8" x14ac:dyDescent="0.5">
      <c r="A61" s="1">
        <v>10</v>
      </c>
      <c r="B61" s="34" t="s">
        <v>54</v>
      </c>
      <c r="G61" s="2"/>
    </row>
    <row r="62" spans="1:8" ht="19.8" x14ac:dyDescent="0.5">
      <c r="A62" s="1"/>
      <c r="B62" s="34" t="s">
        <v>56</v>
      </c>
      <c r="G62" s="2"/>
    </row>
    <row r="63" spans="1:8" ht="19.8" x14ac:dyDescent="0.5">
      <c r="A63" s="1"/>
      <c r="B63" s="34" t="s">
        <v>57</v>
      </c>
      <c r="G63" s="2"/>
    </row>
    <row r="64" spans="1:8" ht="19.8" x14ac:dyDescent="0.5">
      <c r="A64" s="1"/>
      <c r="B64" s="34" t="s">
        <v>58</v>
      </c>
      <c r="G64" s="2"/>
    </row>
    <row r="65" spans="1:8" ht="19.8" x14ac:dyDescent="0.5">
      <c r="A65" s="1"/>
      <c r="B65" s="34" t="s">
        <v>59</v>
      </c>
      <c r="G65" s="2"/>
    </row>
    <row r="66" spans="1:8" ht="19.8" x14ac:dyDescent="0.5">
      <c r="A66" s="1"/>
      <c r="B66" s="34" t="s">
        <v>60</v>
      </c>
      <c r="G66" s="2"/>
    </row>
    <row r="67" spans="1:8" ht="19.8" x14ac:dyDescent="0.5">
      <c r="A67" s="1"/>
      <c r="B67" s="34" t="s">
        <v>61</v>
      </c>
      <c r="G67" s="2"/>
    </row>
    <row r="68" spans="1:8" ht="19.8" x14ac:dyDescent="0.5">
      <c r="A68" s="1"/>
      <c r="B68" s="34" t="s">
        <v>62</v>
      </c>
      <c r="G68" s="2"/>
    </row>
    <row r="69" spans="1:8" ht="19.8" x14ac:dyDescent="0.5">
      <c r="A69" s="1"/>
      <c r="B69" s="34" t="s">
        <v>63</v>
      </c>
      <c r="G69" s="2"/>
    </row>
    <row r="70" spans="1:8" ht="19.8" x14ac:dyDescent="0.5">
      <c r="A70" s="1"/>
      <c r="B70" s="52" t="s">
        <v>64</v>
      </c>
      <c r="G70" s="2"/>
    </row>
    <row r="71" spans="1:8" ht="19.8" x14ac:dyDescent="0.5">
      <c r="A71" s="1">
        <v>11</v>
      </c>
      <c r="B71" s="34" t="s">
        <v>51</v>
      </c>
      <c r="G71" s="2"/>
    </row>
    <row r="72" spans="1:8" x14ac:dyDescent="0.45">
      <c r="A72" s="37">
        <v>12</v>
      </c>
      <c r="B72" s="38" t="s">
        <v>50</v>
      </c>
      <c r="C72" s="32"/>
      <c r="D72" s="32"/>
      <c r="E72" s="32"/>
      <c r="F72" s="32"/>
      <c r="G72" s="32"/>
      <c r="H72" s="32"/>
    </row>
    <row r="73" spans="1:8" x14ac:dyDescent="0.45">
      <c r="A73" s="41"/>
      <c r="B73" s="42"/>
      <c r="C73" s="32"/>
      <c r="D73" s="32"/>
      <c r="E73" s="32"/>
      <c r="F73" s="32"/>
      <c r="G73" s="32"/>
      <c r="H73" s="32"/>
    </row>
    <row r="74" spans="1:8" ht="17.100000000000001" customHeight="1" x14ac:dyDescent="0.45">
      <c r="A74" s="39"/>
      <c r="B74" s="78"/>
      <c r="C74" s="78"/>
      <c r="D74" s="78"/>
      <c r="E74" s="78"/>
      <c r="F74" s="78"/>
      <c r="G74" s="78"/>
      <c r="H74" s="78"/>
    </row>
  </sheetData>
  <mergeCells count="3">
    <mergeCell ref="A1:H1"/>
    <mergeCell ref="A2:H2"/>
    <mergeCell ref="B74:H74"/>
  </mergeCells>
  <phoneticPr fontId="11"/>
  <printOptions horizontalCentered="1"/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6"/>
  <sheetViews>
    <sheetView workbookViewId="0">
      <selection activeCell="B18" sqref="B18"/>
    </sheetView>
  </sheetViews>
  <sheetFormatPr defaultRowHeight="18" x14ac:dyDescent="0.45"/>
  <cols>
    <col min="1" max="1" width="4.3984375" customWidth="1"/>
    <col min="2" max="2" width="44" customWidth="1"/>
    <col min="3" max="3" width="9.8984375" customWidth="1"/>
    <col min="4" max="4" width="14.59765625" customWidth="1"/>
    <col min="5" max="5" width="1.3984375" customWidth="1"/>
    <col min="6" max="6" width="14.59765625" customWidth="1"/>
    <col min="7" max="7" width="1" customWidth="1"/>
    <col min="8" max="8" width="12.59765625" customWidth="1"/>
  </cols>
  <sheetData>
    <row r="1" spans="1:9" ht="22.2" x14ac:dyDescent="0.55000000000000004">
      <c r="A1" s="76" t="s">
        <v>21</v>
      </c>
      <c r="B1" s="76"/>
      <c r="C1" s="76"/>
      <c r="D1" s="76"/>
      <c r="E1" s="76"/>
      <c r="F1" s="76"/>
      <c r="G1" s="76"/>
      <c r="H1" s="76"/>
    </row>
    <row r="2" spans="1:9" ht="22.2" x14ac:dyDescent="0.55000000000000004">
      <c r="A2" s="76" t="s">
        <v>27</v>
      </c>
      <c r="B2" s="76"/>
      <c r="C2" s="76"/>
      <c r="D2" s="76"/>
      <c r="E2" s="76"/>
      <c r="F2" s="76"/>
      <c r="G2" s="76"/>
      <c r="H2" s="76"/>
    </row>
    <row r="3" spans="1:9" ht="18.600000000000001" thickBot="1" x14ac:dyDescent="0.5"/>
    <row r="4" spans="1:9" ht="19.8" x14ac:dyDescent="0.5">
      <c r="A4" s="11"/>
      <c r="B4" s="12"/>
      <c r="C4" s="13" t="s">
        <v>24</v>
      </c>
      <c r="D4" s="26" t="s">
        <v>0</v>
      </c>
      <c r="E4" s="13"/>
      <c r="F4" s="13" t="s">
        <v>1</v>
      </c>
      <c r="G4" s="13"/>
      <c r="H4" s="14" t="s">
        <v>1</v>
      </c>
    </row>
    <row r="5" spans="1:9" ht="54" customHeight="1" x14ac:dyDescent="0.5">
      <c r="A5" s="15"/>
      <c r="B5" s="6"/>
      <c r="C5" s="6"/>
      <c r="D5" s="27" t="s">
        <v>26</v>
      </c>
      <c r="E5" s="7"/>
      <c r="F5" s="7" t="s">
        <v>28</v>
      </c>
      <c r="G5" s="8"/>
      <c r="H5" s="16" t="s">
        <v>25</v>
      </c>
    </row>
    <row r="6" spans="1:9" ht="19.8" x14ac:dyDescent="0.5">
      <c r="A6" s="15"/>
      <c r="B6" s="6"/>
      <c r="C6" s="6"/>
      <c r="D6" s="28"/>
      <c r="E6" s="6"/>
      <c r="F6" s="6"/>
      <c r="G6" s="6"/>
      <c r="H6" s="17"/>
    </row>
    <row r="7" spans="1:9" ht="19.8" x14ac:dyDescent="0.5">
      <c r="A7" s="18" t="s">
        <v>2</v>
      </c>
      <c r="B7" s="6"/>
      <c r="C7" s="6"/>
      <c r="D7" s="29"/>
      <c r="E7" s="4"/>
      <c r="F7" s="4"/>
      <c r="G7" s="4"/>
      <c r="H7" s="19"/>
    </row>
    <row r="8" spans="1:9" ht="19.8" x14ac:dyDescent="0.5">
      <c r="A8" s="15"/>
      <c r="B8" s="6" t="s">
        <v>3</v>
      </c>
      <c r="C8" s="8">
        <v>1</v>
      </c>
      <c r="D8" s="29">
        <v>21894</v>
      </c>
      <c r="E8" s="4"/>
      <c r="F8" s="4">
        <v>20827</v>
      </c>
      <c r="G8" s="4"/>
      <c r="H8" s="19">
        <v>21288</v>
      </c>
    </row>
    <row r="9" spans="1:9" ht="19.8" x14ac:dyDescent="0.5">
      <c r="A9" s="15"/>
      <c r="B9" s="34" t="s">
        <v>4</v>
      </c>
      <c r="C9" s="35"/>
      <c r="D9" s="36"/>
      <c r="E9" s="4"/>
      <c r="F9" s="4"/>
      <c r="G9" s="4"/>
      <c r="H9" s="19"/>
    </row>
    <row r="10" spans="1:9" ht="19.8" x14ac:dyDescent="0.5">
      <c r="A10" s="15"/>
      <c r="B10" s="34" t="s">
        <v>22</v>
      </c>
      <c r="C10" s="35">
        <v>2</v>
      </c>
      <c r="D10" s="36">
        <v>4717</v>
      </c>
      <c r="E10" s="4"/>
      <c r="F10" s="4">
        <v>3957</v>
      </c>
      <c r="G10" s="4"/>
      <c r="H10" s="19">
        <v>4881</v>
      </c>
      <c r="I10" s="33"/>
    </row>
    <row r="11" spans="1:9" ht="19.8" x14ac:dyDescent="0.5">
      <c r="A11" s="15"/>
      <c r="B11" s="6" t="s">
        <v>35</v>
      </c>
      <c r="C11" s="8">
        <v>3</v>
      </c>
      <c r="D11" s="45">
        <v>0</v>
      </c>
      <c r="E11" s="4"/>
      <c r="F11" s="4">
        <v>0</v>
      </c>
      <c r="G11" s="4"/>
      <c r="H11" s="19">
        <v>3241</v>
      </c>
    </row>
    <row r="12" spans="1:9" ht="19.8" x14ac:dyDescent="0.5">
      <c r="A12" s="15"/>
      <c r="B12" s="6" t="s">
        <v>5</v>
      </c>
      <c r="C12" s="8"/>
      <c r="D12" s="29">
        <v>0</v>
      </c>
      <c r="E12" s="4"/>
      <c r="F12" s="4">
        <v>0</v>
      </c>
      <c r="G12" s="4"/>
      <c r="H12" s="19">
        <v>0</v>
      </c>
    </row>
    <row r="13" spans="1:9" ht="19.8" x14ac:dyDescent="0.5">
      <c r="A13" s="15"/>
      <c r="B13" s="6" t="s">
        <v>32</v>
      </c>
      <c r="C13" s="8">
        <v>4</v>
      </c>
      <c r="D13" s="29">
        <v>11250</v>
      </c>
      <c r="E13" s="4"/>
      <c r="F13" s="4">
        <v>0</v>
      </c>
      <c r="G13" s="4"/>
      <c r="H13" s="19">
        <v>0</v>
      </c>
    </row>
    <row r="14" spans="1:9" ht="19.8" x14ac:dyDescent="0.5">
      <c r="A14" s="15"/>
      <c r="B14" s="6" t="s">
        <v>6</v>
      </c>
      <c r="C14" s="8"/>
      <c r="D14" s="29">
        <v>0</v>
      </c>
      <c r="E14" s="4"/>
      <c r="F14" s="4">
        <v>2</v>
      </c>
      <c r="G14" s="4"/>
      <c r="H14" s="19">
        <v>54</v>
      </c>
    </row>
    <row r="15" spans="1:9" ht="19.8" x14ac:dyDescent="0.5">
      <c r="A15" s="15"/>
      <c r="B15" s="6" t="s">
        <v>7</v>
      </c>
      <c r="C15" s="8"/>
      <c r="D15" s="29">
        <v>0</v>
      </c>
      <c r="E15" s="4"/>
      <c r="F15" s="4">
        <v>4697</v>
      </c>
      <c r="G15" s="4"/>
      <c r="H15" s="19">
        <v>3294</v>
      </c>
    </row>
    <row r="16" spans="1:9" ht="19.8" x14ac:dyDescent="0.5">
      <c r="A16" s="15"/>
      <c r="B16" s="6"/>
      <c r="C16" s="8"/>
      <c r="D16" s="30">
        <f>SUM(D8:D15)</f>
        <v>37861</v>
      </c>
      <c r="E16" s="4"/>
      <c r="F16" s="5">
        <f>SUM(F8:F15)</f>
        <v>29483</v>
      </c>
      <c r="G16" s="4"/>
      <c r="H16" s="20">
        <f>SUM(H8:H15)</f>
        <v>32758</v>
      </c>
    </row>
    <row r="17" spans="1:8" ht="19.8" x14ac:dyDescent="0.5">
      <c r="A17" s="15"/>
      <c r="B17" s="6"/>
      <c r="C17" s="8"/>
      <c r="D17" s="29"/>
      <c r="E17" s="4"/>
      <c r="F17" s="4"/>
      <c r="G17" s="4"/>
      <c r="H17" s="19"/>
    </row>
    <row r="18" spans="1:8" ht="19.8" x14ac:dyDescent="0.5">
      <c r="A18" s="18" t="s">
        <v>8</v>
      </c>
      <c r="B18" s="6"/>
      <c r="C18" s="8"/>
      <c r="D18" s="29"/>
      <c r="E18" s="4"/>
      <c r="F18" s="4"/>
      <c r="G18" s="4"/>
      <c r="H18" s="19"/>
    </row>
    <row r="19" spans="1:8" ht="19.8" x14ac:dyDescent="0.5">
      <c r="A19" s="15"/>
      <c r="B19" s="6" t="s">
        <v>9</v>
      </c>
      <c r="C19" s="8"/>
      <c r="D19" s="29">
        <v>0</v>
      </c>
      <c r="E19" s="4"/>
      <c r="F19" s="4">
        <v>0</v>
      </c>
      <c r="G19" s="4"/>
      <c r="H19" s="19">
        <v>5190.01</v>
      </c>
    </row>
    <row r="20" spans="1:8" ht="19.8" x14ac:dyDescent="0.5">
      <c r="A20" s="15"/>
      <c r="B20" s="34" t="s">
        <v>37</v>
      </c>
      <c r="C20" s="8">
        <v>5</v>
      </c>
      <c r="D20" s="40">
        <v>0</v>
      </c>
      <c r="E20" s="4"/>
      <c r="F20" s="4">
        <v>0</v>
      </c>
      <c r="G20" s="4"/>
      <c r="H20" s="19">
        <v>0</v>
      </c>
    </row>
    <row r="21" spans="1:8" ht="19.8" x14ac:dyDescent="0.5">
      <c r="A21" s="15"/>
      <c r="B21" s="34" t="s">
        <v>29</v>
      </c>
      <c r="C21" s="8">
        <v>6</v>
      </c>
      <c r="D21" s="40">
        <v>0</v>
      </c>
      <c r="E21" s="4"/>
      <c r="F21" s="4">
        <v>327</v>
      </c>
      <c r="G21" s="4"/>
      <c r="H21" s="19">
        <v>9531.01</v>
      </c>
    </row>
    <row r="22" spans="1:8" ht="19.8" x14ac:dyDescent="0.5">
      <c r="A22" s="15"/>
      <c r="B22" s="6" t="s">
        <v>10</v>
      </c>
      <c r="C22" s="8">
        <v>7</v>
      </c>
      <c r="D22" s="29">
        <v>4000</v>
      </c>
      <c r="E22" s="4"/>
      <c r="F22" s="4">
        <v>4800</v>
      </c>
      <c r="G22" s="4"/>
      <c r="H22" s="19">
        <v>3804.88</v>
      </c>
    </row>
    <row r="23" spans="1:8" ht="19.8" x14ac:dyDescent="0.5">
      <c r="A23" s="15"/>
      <c r="B23" s="6" t="s">
        <v>11</v>
      </c>
      <c r="C23" s="8">
        <v>8</v>
      </c>
      <c r="D23" s="29">
        <v>3125</v>
      </c>
      <c r="E23" s="4"/>
      <c r="F23" s="4">
        <v>3123</v>
      </c>
      <c r="G23" s="4"/>
      <c r="H23" s="19">
        <v>3000</v>
      </c>
    </row>
    <row r="24" spans="1:8" ht="19.8" x14ac:dyDescent="0.5">
      <c r="A24" s="15"/>
      <c r="B24" s="49" t="s">
        <v>43</v>
      </c>
      <c r="C24" s="50"/>
      <c r="D24" s="51"/>
      <c r="E24" s="43"/>
      <c r="F24" s="43">
        <v>1923</v>
      </c>
      <c r="G24" s="4"/>
      <c r="H24" s="19">
        <v>0</v>
      </c>
    </row>
    <row r="25" spans="1:8" ht="19.8" x14ac:dyDescent="0.5">
      <c r="A25" s="15"/>
      <c r="B25" s="34" t="s">
        <v>44</v>
      </c>
      <c r="C25" s="35">
        <v>9</v>
      </c>
      <c r="D25" s="36">
        <v>1000</v>
      </c>
      <c r="E25" s="4"/>
      <c r="F25" s="4"/>
      <c r="G25" s="4"/>
      <c r="H25" s="19"/>
    </row>
    <row r="26" spans="1:8" ht="19.8" x14ac:dyDescent="0.5">
      <c r="A26" s="15"/>
      <c r="B26" s="6" t="s">
        <v>12</v>
      </c>
      <c r="C26" s="8"/>
      <c r="D26" s="29">
        <v>0</v>
      </c>
      <c r="E26" s="4"/>
      <c r="F26" s="4">
        <v>0</v>
      </c>
      <c r="G26" s="4"/>
      <c r="H26" s="19">
        <v>400</v>
      </c>
    </row>
    <row r="27" spans="1:8" ht="19.8" x14ac:dyDescent="0.5">
      <c r="A27" s="15"/>
      <c r="B27" s="6" t="s">
        <v>13</v>
      </c>
      <c r="C27" s="8"/>
      <c r="D27" s="29">
        <v>0</v>
      </c>
      <c r="E27" s="4"/>
      <c r="F27" s="4">
        <v>0</v>
      </c>
      <c r="G27" s="4"/>
      <c r="H27" s="19">
        <v>0</v>
      </c>
    </row>
    <row r="28" spans="1:8" ht="19.8" x14ac:dyDescent="0.5">
      <c r="A28" s="15"/>
      <c r="B28" s="6" t="s">
        <v>49</v>
      </c>
      <c r="C28" s="8"/>
      <c r="D28" s="29">
        <v>2000</v>
      </c>
      <c r="E28" s="4"/>
      <c r="F28" s="4"/>
      <c r="G28" s="4"/>
      <c r="H28" s="19"/>
    </row>
    <row r="29" spans="1:8" ht="19.8" x14ac:dyDescent="0.5">
      <c r="A29" s="15"/>
      <c r="B29" s="34" t="s">
        <v>48</v>
      </c>
      <c r="C29" s="35">
        <v>10</v>
      </c>
      <c r="D29" s="36">
        <v>9100</v>
      </c>
      <c r="E29" s="4"/>
      <c r="F29" s="4">
        <v>0</v>
      </c>
      <c r="G29" s="4"/>
      <c r="H29" s="19">
        <v>1021</v>
      </c>
    </row>
    <row r="30" spans="1:8" ht="19.8" x14ac:dyDescent="0.5">
      <c r="A30" s="15"/>
      <c r="B30" s="34" t="s">
        <v>14</v>
      </c>
      <c r="C30" s="35"/>
      <c r="D30" s="36">
        <v>0</v>
      </c>
      <c r="E30" s="4"/>
      <c r="F30" s="4">
        <v>0</v>
      </c>
      <c r="G30" s="4"/>
      <c r="H30" s="19">
        <v>0</v>
      </c>
    </row>
    <row r="31" spans="1:8" ht="19.8" x14ac:dyDescent="0.5">
      <c r="A31" s="15"/>
      <c r="B31" s="34" t="s">
        <v>33</v>
      </c>
      <c r="C31" s="35">
        <v>11</v>
      </c>
      <c r="D31" s="36">
        <v>6000</v>
      </c>
      <c r="E31" s="4"/>
      <c r="F31" s="4"/>
      <c r="G31" s="4"/>
      <c r="H31" s="19"/>
    </row>
    <row r="32" spans="1:8" ht="19.8" x14ac:dyDescent="0.5">
      <c r="A32" s="15"/>
      <c r="B32" s="34" t="s">
        <v>34</v>
      </c>
      <c r="C32" s="35">
        <v>12</v>
      </c>
      <c r="D32" s="36">
        <v>1200</v>
      </c>
      <c r="E32" s="4"/>
      <c r="F32" s="43">
        <v>0</v>
      </c>
      <c r="G32" s="43"/>
      <c r="H32" s="44">
        <v>1999.9</v>
      </c>
    </row>
    <row r="33" spans="1:8" ht="19.8" x14ac:dyDescent="0.5">
      <c r="A33" s="15"/>
      <c r="B33" s="6" t="s">
        <v>30</v>
      </c>
      <c r="C33" s="8"/>
      <c r="D33" s="29">
        <v>300</v>
      </c>
      <c r="E33" s="4"/>
      <c r="F33" s="4">
        <v>337</v>
      </c>
      <c r="G33" s="4"/>
      <c r="H33" s="19">
        <v>355.6</v>
      </c>
    </row>
    <row r="34" spans="1:8" ht="19.8" x14ac:dyDescent="0.5">
      <c r="A34" s="15"/>
      <c r="B34" s="6" t="s">
        <v>31</v>
      </c>
      <c r="C34" s="8"/>
      <c r="D34" s="29">
        <v>500</v>
      </c>
      <c r="E34" s="4"/>
      <c r="F34" s="4">
        <v>315</v>
      </c>
      <c r="G34" s="4"/>
      <c r="H34" s="19"/>
    </row>
    <row r="35" spans="1:8" ht="19.8" x14ac:dyDescent="0.5">
      <c r="A35" s="15"/>
      <c r="B35" s="6"/>
      <c r="C35" s="8"/>
      <c r="D35" s="30">
        <f>SUM(D19:D34)</f>
        <v>27225</v>
      </c>
      <c r="E35" s="4"/>
      <c r="F35" s="5">
        <f>SUM(F19:F34)</f>
        <v>10825</v>
      </c>
      <c r="G35" s="4"/>
      <c r="H35" s="20">
        <f>SUM(H19:H34)</f>
        <v>25302.400000000001</v>
      </c>
    </row>
    <row r="36" spans="1:8" ht="19.8" x14ac:dyDescent="0.5">
      <c r="A36" s="15"/>
      <c r="B36" s="6"/>
      <c r="C36" s="8"/>
      <c r="D36" s="29"/>
      <c r="E36" s="4"/>
      <c r="F36" s="4"/>
      <c r="G36" s="4"/>
      <c r="H36" s="19"/>
    </row>
    <row r="37" spans="1:8" ht="19.8" x14ac:dyDescent="0.5">
      <c r="A37" s="15" t="s">
        <v>15</v>
      </c>
      <c r="B37" s="6"/>
      <c r="C37" s="8"/>
      <c r="D37" s="29">
        <f>D16-D35</f>
        <v>10636</v>
      </c>
      <c r="E37" s="4"/>
      <c r="F37" s="4">
        <f>F16-F35</f>
        <v>18658</v>
      </c>
      <c r="G37" s="4"/>
      <c r="H37" s="19">
        <f>H16-H35</f>
        <v>7455.5999999999985</v>
      </c>
    </row>
    <row r="38" spans="1:8" ht="19.8" x14ac:dyDescent="0.5">
      <c r="A38" s="15" t="s">
        <v>17</v>
      </c>
      <c r="B38" s="6"/>
      <c r="C38" s="8"/>
      <c r="D38" s="29">
        <v>63389</v>
      </c>
      <c r="E38" s="4"/>
      <c r="F38" s="4">
        <v>44730.9</v>
      </c>
      <c r="G38" s="4"/>
      <c r="H38" s="19">
        <v>37274.11</v>
      </c>
    </row>
    <row r="39" spans="1:8" ht="19.8" x14ac:dyDescent="0.5">
      <c r="A39" s="15"/>
      <c r="B39" s="6"/>
      <c r="C39" s="8"/>
      <c r="D39" s="29"/>
      <c r="E39" s="4"/>
      <c r="F39" s="4"/>
      <c r="G39" s="4"/>
      <c r="H39" s="19"/>
    </row>
    <row r="40" spans="1:8" ht="20.399999999999999" thickBot="1" x14ac:dyDescent="0.55000000000000004">
      <c r="A40" s="15" t="s">
        <v>16</v>
      </c>
      <c r="B40" s="6"/>
      <c r="C40" s="8"/>
      <c r="D40" s="31">
        <f>SUM(D37:D39)</f>
        <v>74025</v>
      </c>
      <c r="E40" s="4"/>
      <c r="F40" s="3">
        <f>SUM(F37:F39)</f>
        <v>63388.9</v>
      </c>
      <c r="G40" s="4"/>
      <c r="H40" s="21">
        <f>SUM(H37:H39)</f>
        <v>44729.71</v>
      </c>
    </row>
    <row r="41" spans="1:8" ht="20.399999999999999" thickBot="1" x14ac:dyDescent="0.55000000000000004">
      <c r="A41" s="22"/>
      <c r="B41" s="23"/>
      <c r="C41" s="46"/>
      <c r="D41" s="47"/>
      <c r="E41" s="23"/>
      <c r="F41" s="23"/>
      <c r="G41" s="24"/>
      <c r="H41" s="48"/>
    </row>
    <row r="42" spans="1:8" ht="19.8" x14ac:dyDescent="0.5">
      <c r="A42" s="15" t="s">
        <v>39</v>
      </c>
      <c r="B42" s="6"/>
      <c r="C42" s="8"/>
      <c r="D42" s="28"/>
      <c r="E42" s="6"/>
      <c r="F42" s="6"/>
      <c r="G42" s="4"/>
      <c r="H42" s="17"/>
    </row>
    <row r="43" spans="1:8" ht="19.8" x14ac:dyDescent="0.5">
      <c r="A43" s="18" t="s">
        <v>52</v>
      </c>
      <c r="B43" s="6"/>
      <c r="C43" s="8"/>
      <c r="D43" s="28"/>
      <c r="E43" s="6"/>
      <c r="F43" s="6"/>
      <c r="G43" s="6"/>
      <c r="H43" s="17"/>
    </row>
    <row r="44" spans="1:8" ht="19.8" x14ac:dyDescent="0.5">
      <c r="A44" s="15"/>
      <c r="B44" s="6" t="s">
        <v>18</v>
      </c>
      <c r="C44" s="8"/>
      <c r="D44" s="4">
        <v>1346</v>
      </c>
      <c r="E44" s="4"/>
      <c r="F44" s="4">
        <v>36429</v>
      </c>
      <c r="G44" s="6"/>
      <c r="H44" s="19">
        <v>48539.24</v>
      </c>
    </row>
    <row r="45" spans="1:8" ht="19.8" x14ac:dyDescent="0.5">
      <c r="A45" s="15"/>
      <c r="B45" s="6" t="s">
        <v>19</v>
      </c>
      <c r="C45" s="8"/>
      <c r="D45" s="4">
        <v>30269</v>
      </c>
      <c r="E45" s="4"/>
      <c r="F45" s="4">
        <v>30269</v>
      </c>
      <c r="G45" s="4"/>
      <c r="H45" s="19">
        <v>30268.81</v>
      </c>
    </row>
    <row r="46" spans="1:8" ht="19.8" x14ac:dyDescent="0.5">
      <c r="A46" s="15"/>
      <c r="B46" s="6" t="s">
        <v>20</v>
      </c>
      <c r="C46" s="8"/>
      <c r="D46" s="4">
        <v>10000</v>
      </c>
      <c r="E46" s="4"/>
      <c r="F46" s="4">
        <v>11618</v>
      </c>
      <c r="G46" s="4"/>
      <c r="H46" s="19">
        <v>9024.36</v>
      </c>
    </row>
    <row r="47" spans="1:8" ht="19.8" x14ac:dyDescent="0.5">
      <c r="A47" s="15"/>
      <c r="B47" s="6"/>
      <c r="C47" s="8"/>
      <c r="D47" s="4"/>
      <c r="E47" s="4"/>
      <c r="F47" s="4"/>
      <c r="G47" s="4"/>
      <c r="H47" s="19"/>
    </row>
    <row r="48" spans="1:8" ht="20.399999999999999" thickBot="1" x14ac:dyDescent="0.55000000000000004">
      <c r="A48" s="15"/>
      <c r="B48" s="6"/>
      <c r="C48" s="6"/>
      <c r="D48" s="3">
        <f>SUM(D44:D47)</f>
        <v>41615</v>
      </c>
      <c r="E48" s="4"/>
      <c r="F48" s="3">
        <f>SUM(F44:F47)</f>
        <v>78316</v>
      </c>
      <c r="G48" s="4"/>
      <c r="H48" s="21">
        <f>SUM(H44:H47)</f>
        <v>87832.41</v>
      </c>
    </row>
    <row r="49" spans="1:8" ht="20.399999999999999" thickBot="1" x14ac:dyDescent="0.55000000000000004">
      <c r="A49" s="22"/>
      <c r="B49" s="23"/>
      <c r="C49" s="23"/>
      <c r="D49" s="24"/>
      <c r="E49" s="24"/>
      <c r="F49" s="24"/>
      <c r="G49" s="24"/>
      <c r="H49" s="25"/>
    </row>
    <row r="50" spans="1:8" ht="19.8" x14ac:dyDescent="0.5">
      <c r="A50" s="6"/>
      <c r="B50" s="6"/>
      <c r="C50" s="6"/>
      <c r="D50" s="4"/>
      <c r="E50" s="4"/>
      <c r="F50" s="4"/>
      <c r="G50" s="9"/>
      <c r="H50" s="4"/>
    </row>
    <row r="51" spans="1:8" ht="19.8" x14ac:dyDescent="0.5">
      <c r="A51" s="10" t="s">
        <v>23</v>
      </c>
      <c r="D51" s="2"/>
      <c r="E51" s="2"/>
      <c r="F51" s="2"/>
      <c r="G51" s="4"/>
      <c r="H51" s="2"/>
    </row>
    <row r="52" spans="1:8" ht="19.8" x14ac:dyDescent="0.5">
      <c r="A52" s="1">
        <v>1</v>
      </c>
      <c r="B52" t="s">
        <v>42</v>
      </c>
      <c r="G52" s="2"/>
    </row>
    <row r="53" spans="1:8" ht="19.8" x14ac:dyDescent="0.5">
      <c r="A53" s="37">
        <v>2</v>
      </c>
      <c r="B53" s="38" t="s">
        <v>36</v>
      </c>
      <c r="G53" s="2"/>
    </row>
    <row r="54" spans="1:8" ht="19.8" x14ac:dyDescent="0.5">
      <c r="A54" s="37">
        <v>3</v>
      </c>
      <c r="B54" s="38" t="s">
        <v>53</v>
      </c>
      <c r="G54" s="2"/>
    </row>
    <row r="55" spans="1:8" ht="19.8" x14ac:dyDescent="0.5">
      <c r="A55" s="37">
        <v>4</v>
      </c>
      <c r="B55" t="s">
        <v>40</v>
      </c>
      <c r="G55" s="2"/>
    </row>
    <row r="56" spans="1:8" ht="19.8" x14ac:dyDescent="0.5">
      <c r="A56" s="1">
        <v>5</v>
      </c>
      <c r="B56" s="34" t="s">
        <v>38</v>
      </c>
      <c r="G56" s="2"/>
    </row>
    <row r="57" spans="1:8" ht="19.8" x14ac:dyDescent="0.5">
      <c r="A57" s="1">
        <v>6</v>
      </c>
      <c r="B57" s="34" t="s">
        <v>45</v>
      </c>
      <c r="G57" s="2"/>
    </row>
    <row r="58" spans="1:8" ht="19.8" x14ac:dyDescent="0.5">
      <c r="A58" s="1">
        <v>7</v>
      </c>
      <c r="B58" s="34" t="s">
        <v>47</v>
      </c>
      <c r="G58" s="2"/>
    </row>
    <row r="59" spans="1:8" ht="19.8" x14ac:dyDescent="0.5">
      <c r="A59" s="1">
        <v>8</v>
      </c>
      <c r="B59" s="34" t="s">
        <v>46</v>
      </c>
      <c r="G59" s="2"/>
    </row>
    <row r="60" spans="1:8" ht="19.8" x14ac:dyDescent="0.5">
      <c r="A60" s="1">
        <v>9</v>
      </c>
      <c r="B60" s="34" t="s">
        <v>41</v>
      </c>
      <c r="G60" s="2"/>
    </row>
    <row r="61" spans="1:8" ht="19.8" x14ac:dyDescent="0.5">
      <c r="A61" s="1">
        <v>10</v>
      </c>
      <c r="B61" s="34" t="s">
        <v>55</v>
      </c>
      <c r="G61" s="2"/>
    </row>
    <row r="62" spans="1:8" ht="19.8" x14ac:dyDescent="0.5">
      <c r="A62" s="1"/>
      <c r="B62" s="34" t="s">
        <v>54</v>
      </c>
      <c r="G62" s="2"/>
    </row>
    <row r="63" spans="1:8" ht="19.8" x14ac:dyDescent="0.5">
      <c r="A63" s="1">
        <v>11</v>
      </c>
      <c r="B63" s="34" t="s">
        <v>51</v>
      </c>
      <c r="G63" s="2"/>
    </row>
    <row r="64" spans="1:8" x14ac:dyDescent="0.45">
      <c r="A64" s="37">
        <v>12</v>
      </c>
      <c r="B64" s="38" t="s">
        <v>50</v>
      </c>
      <c r="C64" s="32"/>
      <c r="D64" s="32"/>
      <c r="E64" s="32"/>
      <c r="F64" s="32"/>
      <c r="G64" s="32"/>
      <c r="H64" s="32"/>
    </row>
    <row r="65" spans="1:8" x14ac:dyDescent="0.45">
      <c r="A65" s="41"/>
      <c r="B65" s="42"/>
      <c r="C65" s="32"/>
      <c r="D65" s="32"/>
      <c r="E65" s="32"/>
      <c r="F65" s="32"/>
      <c r="G65" s="32"/>
      <c r="H65" s="32"/>
    </row>
    <row r="66" spans="1:8" ht="17.100000000000001" customHeight="1" x14ac:dyDescent="0.45">
      <c r="A66" s="39"/>
      <c r="B66" s="78"/>
      <c r="C66" s="78"/>
      <c r="D66" s="78"/>
      <c r="E66" s="78"/>
      <c r="F66" s="78"/>
      <c r="G66" s="78"/>
      <c r="H66" s="78"/>
    </row>
  </sheetData>
  <mergeCells count="3">
    <mergeCell ref="A1:H1"/>
    <mergeCell ref="A2:H2"/>
    <mergeCell ref="B66:H66"/>
  </mergeCells>
  <phoneticPr fontId="10"/>
  <printOptions horizontalCentered="1"/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20211111revision Air Fee 20 (2</vt:lpstr>
      <vt:lpstr>20211111revision Air Fee 202204</vt:lpstr>
      <vt:lpstr>20211111revision Air Fee</vt:lpstr>
      <vt:lpstr>20211111revision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Lua</dc:creator>
  <cp:lastModifiedBy>江口耕一郎</cp:lastModifiedBy>
  <cp:lastPrinted>2021-11-02T11:08:02Z</cp:lastPrinted>
  <dcterms:created xsi:type="dcterms:W3CDTF">2020-08-14T04:53:06Z</dcterms:created>
  <dcterms:modified xsi:type="dcterms:W3CDTF">2022-05-25T23:30:19Z</dcterms:modified>
</cp:coreProperties>
</file>